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D1031" i="2"/>
  <c r="C1031" i="2"/>
  <c r="B1031" i="2"/>
  <c r="A1031" i="2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D1024" i="2"/>
  <c r="C1024" i="2"/>
  <c r="B1024" i="2"/>
  <c r="A1024" i="2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D1020" i="2"/>
  <c r="C1020" i="2"/>
  <c r="B1020" i="2"/>
  <c r="A1020" i="2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D1011" i="2"/>
  <c r="C1011" i="2"/>
  <c r="B1011" i="2"/>
  <c r="A1011" i="2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D1001" i="2"/>
  <c r="C1001" i="2"/>
  <c r="B1001" i="2"/>
  <c r="A1001" i="2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D990" i="2"/>
  <c r="C990" i="2"/>
  <c r="B990" i="2"/>
  <c r="A990" i="2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C982" i="2"/>
  <c r="B982" i="2"/>
  <c r="A982" i="2"/>
  <c r="D982" i="2" s="1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C977" i="2"/>
  <c r="B977" i="2"/>
  <c r="A977" i="2"/>
  <c r="D977" i="2" s="1"/>
  <c r="H976" i="2"/>
  <c r="F976" i="2"/>
  <c r="E976" i="2"/>
  <c r="D976" i="2"/>
  <c r="C976" i="2"/>
  <c r="B976" i="2"/>
  <c r="A976" i="2"/>
  <c r="H975" i="2"/>
  <c r="F975" i="2"/>
  <c r="E975" i="2"/>
  <c r="C975" i="2"/>
  <c r="B975" i="2"/>
  <c r="A975" i="2"/>
  <c r="D975" i="2" s="1"/>
  <c r="H974" i="2"/>
  <c r="F974" i="2"/>
  <c r="E974" i="2"/>
  <c r="D974" i="2"/>
  <c r="C974" i="2"/>
  <c r="B974" i="2"/>
  <c r="A974" i="2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D971" i="2"/>
  <c r="C971" i="2"/>
  <c r="B971" i="2"/>
  <c r="A971" i="2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D964" i="2"/>
  <c r="C964" i="2"/>
  <c r="B964" i="2"/>
  <c r="A964" i="2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D947" i="2"/>
  <c r="C947" i="2"/>
  <c r="B947" i="2"/>
  <c r="A947" i="2"/>
  <c r="H946" i="2"/>
  <c r="F946" i="2"/>
  <c r="E946" i="2"/>
  <c r="C946" i="2"/>
  <c r="B946" i="2"/>
  <c r="A946" i="2"/>
  <c r="D946" i="2" s="1"/>
  <c r="H945" i="2"/>
  <c r="F945" i="2"/>
  <c r="E945" i="2"/>
  <c r="D945" i="2"/>
  <c r="C945" i="2"/>
  <c r="B945" i="2"/>
  <c r="A945" i="2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D940" i="2"/>
  <c r="C940" i="2"/>
  <c r="B940" i="2"/>
  <c r="A940" i="2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C936" i="2"/>
  <c r="B936" i="2"/>
  <c r="A936" i="2"/>
  <c r="D936" i="2" s="1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D933" i="2"/>
  <c r="C933" i="2"/>
  <c r="B933" i="2"/>
  <c r="A933" i="2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C929" i="2"/>
  <c r="B929" i="2"/>
  <c r="A929" i="2"/>
  <c r="D929" i="2" s="1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D926" i="2"/>
  <c r="C926" i="2"/>
  <c r="B926" i="2"/>
  <c r="A926" i="2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D922" i="2"/>
  <c r="C922" i="2"/>
  <c r="B922" i="2"/>
  <c r="A922" i="2"/>
  <c r="H921" i="2"/>
  <c r="F921" i="2"/>
  <c r="E921" i="2"/>
  <c r="D921" i="2"/>
  <c r="C921" i="2"/>
  <c r="B921" i="2"/>
  <c r="A921" i="2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D914" i="2"/>
  <c r="C914" i="2"/>
  <c r="B914" i="2"/>
  <c r="A914" i="2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D910" i="2"/>
  <c r="C910" i="2"/>
  <c r="B910" i="2"/>
  <c r="A910" i="2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D905" i="2"/>
  <c r="C905" i="2"/>
  <c r="B905" i="2"/>
  <c r="A905" i="2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D902" i="2"/>
  <c r="C902" i="2"/>
  <c r="B902" i="2"/>
  <c r="A902" i="2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D890" i="2"/>
  <c r="C890" i="2"/>
  <c r="B890" i="2"/>
  <c r="A890" i="2"/>
  <c r="H889" i="2"/>
  <c r="F889" i="2"/>
  <c r="E889" i="2"/>
  <c r="C889" i="2"/>
  <c r="B889" i="2"/>
  <c r="A889" i="2"/>
  <c r="D889" i="2" s="1"/>
  <c r="H888" i="2"/>
  <c r="F888" i="2"/>
  <c r="E888" i="2"/>
  <c r="C888" i="2"/>
  <c r="B888" i="2"/>
  <c r="A888" i="2"/>
  <c r="D888" i="2" s="1"/>
  <c r="H887" i="2"/>
  <c r="F887" i="2"/>
  <c r="E887" i="2"/>
  <c r="C887" i="2"/>
  <c r="B887" i="2"/>
  <c r="A887" i="2"/>
  <c r="D887" i="2" s="1"/>
  <c r="H886" i="2"/>
  <c r="F886" i="2"/>
  <c r="E886" i="2"/>
  <c r="D886" i="2"/>
  <c r="C886" i="2"/>
  <c r="B886" i="2"/>
  <c r="A886" i="2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C881" i="2"/>
  <c r="B881" i="2"/>
  <c r="A881" i="2"/>
  <c r="D881" i="2" s="1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D876" i="2"/>
  <c r="C876" i="2"/>
  <c r="B876" i="2"/>
  <c r="A876" i="2"/>
  <c r="H875" i="2"/>
  <c r="F875" i="2"/>
  <c r="E875" i="2"/>
  <c r="C875" i="2"/>
  <c r="B875" i="2"/>
  <c r="A875" i="2"/>
  <c r="D875" i="2" s="1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D869" i="2"/>
  <c r="C869" i="2"/>
  <c r="B869" i="2"/>
  <c r="A869" i="2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D863" i="2"/>
  <c r="C863" i="2"/>
  <c r="B863" i="2"/>
  <c r="A863" i="2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D857" i="2"/>
  <c r="C857" i="2"/>
  <c r="B857" i="2"/>
  <c r="A857" i="2"/>
  <c r="H856" i="2"/>
  <c r="F856" i="2"/>
  <c r="E856" i="2"/>
  <c r="D856" i="2"/>
  <c r="C856" i="2"/>
  <c r="B856" i="2"/>
  <c r="A856" i="2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D850" i="2"/>
  <c r="C850" i="2"/>
  <c r="B850" i="2"/>
  <c r="A850" i="2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C847" i="2"/>
  <c r="B847" i="2"/>
  <c r="A847" i="2"/>
  <c r="D847" i="2" s="1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D844" i="2"/>
  <c r="C844" i="2"/>
  <c r="B844" i="2"/>
  <c r="A844" i="2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C838" i="2"/>
  <c r="B838" i="2"/>
  <c r="A838" i="2"/>
  <c r="D838" i="2" s="1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D828" i="2"/>
  <c r="C828" i="2"/>
  <c r="B828" i="2"/>
  <c r="A828" i="2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D820" i="2"/>
  <c r="C820" i="2"/>
  <c r="B820" i="2"/>
  <c r="A820" i="2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D816" i="2"/>
  <c r="C816" i="2"/>
  <c r="B816" i="2"/>
  <c r="A816" i="2"/>
  <c r="H815" i="2"/>
  <c r="F815" i="2"/>
  <c r="E815" i="2"/>
  <c r="D815" i="2"/>
  <c r="C815" i="2"/>
  <c r="B815" i="2"/>
  <c r="A815" i="2"/>
  <c r="H814" i="2"/>
  <c r="F814" i="2"/>
  <c r="E814" i="2"/>
  <c r="D814" i="2"/>
  <c r="C814" i="2"/>
  <c r="B814" i="2"/>
  <c r="A814" i="2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D803" i="2"/>
  <c r="C803" i="2"/>
  <c r="B803" i="2"/>
  <c r="A803" i="2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D797" i="2"/>
  <c r="C797" i="2"/>
  <c r="B797" i="2"/>
  <c r="A797" i="2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D792" i="2"/>
  <c r="C792" i="2"/>
  <c r="B792" i="2"/>
  <c r="A792" i="2"/>
  <c r="H791" i="2"/>
  <c r="F791" i="2"/>
  <c r="E791" i="2"/>
  <c r="C791" i="2"/>
  <c r="B791" i="2"/>
  <c r="A791" i="2"/>
  <c r="D791" i="2" s="1"/>
  <c r="H790" i="2"/>
  <c r="F790" i="2"/>
  <c r="E790" i="2"/>
  <c r="D790" i="2"/>
  <c r="C790" i="2"/>
  <c r="B790" i="2"/>
  <c r="A790" i="2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D784" i="2"/>
  <c r="C784" i="2"/>
  <c r="B784" i="2"/>
  <c r="A784" i="2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D777" i="2"/>
  <c r="C777" i="2"/>
  <c r="B777" i="2"/>
  <c r="A777" i="2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C774" i="2"/>
  <c r="B774" i="2"/>
  <c r="A774" i="2"/>
  <c r="D774" i="2" s="1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D767" i="2"/>
  <c r="C767" i="2"/>
  <c r="B767" i="2"/>
  <c r="A767" i="2"/>
  <c r="H766" i="2"/>
  <c r="F766" i="2"/>
  <c r="E766" i="2"/>
  <c r="D766" i="2"/>
  <c r="C766" i="2"/>
  <c r="B766" i="2"/>
  <c r="A766" i="2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D761" i="2"/>
  <c r="C761" i="2"/>
  <c r="B761" i="2"/>
  <c r="A761" i="2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D755" i="2"/>
  <c r="C755" i="2"/>
  <c r="B755" i="2"/>
  <c r="A755" i="2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D743" i="2"/>
  <c r="C743" i="2"/>
  <c r="B743" i="2"/>
  <c r="A743" i="2"/>
  <c r="H742" i="2"/>
  <c r="F742" i="2"/>
  <c r="E742" i="2"/>
  <c r="C742" i="2"/>
  <c r="B742" i="2"/>
  <c r="A742" i="2"/>
  <c r="D742" i="2" s="1"/>
  <c r="H741" i="2"/>
  <c r="F741" i="2"/>
  <c r="E741" i="2"/>
  <c r="D741" i="2"/>
  <c r="C741" i="2"/>
  <c r="B741" i="2"/>
  <c r="A741" i="2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D736" i="2"/>
  <c r="C736" i="2"/>
  <c r="B736" i="2"/>
  <c r="A736" i="2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D731" i="2"/>
  <c r="C731" i="2"/>
  <c r="B731" i="2"/>
  <c r="A731" i="2"/>
  <c r="H730" i="2"/>
  <c r="F730" i="2"/>
  <c r="E730" i="2"/>
  <c r="C730" i="2"/>
  <c r="B730" i="2"/>
  <c r="A730" i="2"/>
  <c r="D730" i="2" s="1"/>
  <c r="H729" i="2"/>
  <c r="F729" i="2"/>
  <c r="E729" i="2"/>
  <c r="D729" i="2"/>
  <c r="C729" i="2"/>
  <c r="B729" i="2"/>
  <c r="A729" i="2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D718" i="2"/>
  <c r="C718" i="2"/>
  <c r="B718" i="2"/>
  <c r="A718" i="2"/>
  <c r="H717" i="2"/>
  <c r="F717" i="2"/>
  <c r="E717" i="2"/>
  <c r="D717" i="2"/>
  <c r="C717" i="2"/>
  <c r="B717" i="2"/>
  <c r="A717" i="2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D713" i="2"/>
  <c r="C713" i="2"/>
  <c r="B713" i="2"/>
  <c r="A713" i="2"/>
  <c r="H712" i="2"/>
  <c r="F712" i="2"/>
  <c r="E712" i="2"/>
  <c r="D712" i="2"/>
  <c r="C712" i="2"/>
  <c r="B712" i="2"/>
  <c r="A712" i="2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D707" i="2"/>
  <c r="C707" i="2"/>
  <c r="B707" i="2"/>
  <c r="A707" i="2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D695" i="2"/>
  <c r="C695" i="2"/>
  <c r="B695" i="2"/>
  <c r="A695" i="2"/>
  <c r="H694" i="2"/>
  <c r="F694" i="2"/>
  <c r="E694" i="2"/>
  <c r="D694" i="2"/>
  <c r="C694" i="2"/>
  <c r="B694" i="2"/>
  <c r="A694" i="2"/>
  <c r="H693" i="2"/>
  <c r="F693" i="2"/>
  <c r="E693" i="2"/>
  <c r="D693" i="2"/>
  <c r="C693" i="2"/>
  <c r="B693" i="2"/>
  <c r="A693" i="2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D689" i="2"/>
  <c r="C689" i="2"/>
  <c r="B689" i="2"/>
  <c r="A689" i="2"/>
  <c r="H688" i="2"/>
  <c r="F688" i="2"/>
  <c r="E688" i="2"/>
  <c r="D688" i="2"/>
  <c r="C688" i="2"/>
  <c r="B688" i="2"/>
  <c r="A688" i="2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C683" i="2"/>
  <c r="B683" i="2"/>
  <c r="A683" i="2"/>
  <c r="D683" i="2" s="1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D677" i="2"/>
  <c r="C677" i="2"/>
  <c r="B677" i="2"/>
  <c r="A677" i="2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D670" i="2"/>
  <c r="C670" i="2"/>
  <c r="B670" i="2"/>
  <c r="A670" i="2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D664" i="2"/>
  <c r="C664" i="2"/>
  <c r="B664" i="2"/>
  <c r="A664" i="2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D648" i="2"/>
  <c r="C648" i="2"/>
  <c r="B648" i="2"/>
  <c r="A648" i="2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D635" i="2"/>
  <c r="C635" i="2"/>
  <c r="B635" i="2"/>
  <c r="A635" i="2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C630" i="2"/>
  <c r="B630" i="2"/>
  <c r="A630" i="2"/>
  <c r="D630" i="2" s="1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D624" i="2"/>
  <c r="C624" i="2"/>
  <c r="B624" i="2"/>
  <c r="A624" i="2"/>
  <c r="H623" i="2"/>
  <c r="F623" i="2"/>
  <c r="E623" i="2"/>
  <c r="D623" i="2"/>
  <c r="C623" i="2"/>
  <c r="B623" i="2"/>
  <c r="A623" i="2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C618" i="2"/>
  <c r="B618" i="2"/>
  <c r="A618" i="2"/>
  <c r="D618" i="2" s="1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C611" i="2"/>
  <c r="B611" i="2"/>
  <c r="A611" i="2"/>
  <c r="D611" i="2" s="1"/>
  <c r="H610" i="2"/>
  <c r="F610" i="2"/>
  <c r="E610" i="2"/>
  <c r="D610" i="2"/>
  <c r="C610" i="2"/>
  <c r="B610" i="2"/>
  <c r="A610" i="2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D604" i="2"/>
  <c r="C604" i="2"/>
  <c r="B604" i="2"/>
  <c r="A604" i="2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D599" i="2"/>
  <c r="C599" i="2"/>
  <c r="B599" i="2"/>
  <c r="A599" i="2"/>
  <c r="H598" i="2"/>
  <c r="F598" i="2"/>
  <c r="E598" i="2"/>
  <c r="D598" i="2"/>
  <c r="C598" i="2"/>
  <c r="B598" i="2"/>
  <c r="A598" i="2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D586" i="2"/>
  <c r="C586" i="2"/>
  <c r="B586" i="2"/>
  <c r="A586" i="2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D580" i="2"/>
  <c r="C580" i="2"/>
  <c r="B580" i="2"/>
  <c r="A580" i="2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D576" i="2"/>
  <c r="C576" i="2"/>
  <c r="B576" i="2"/>
  <c r="A576" i="2"/>
  <c r="H575" i="2"/>
  <c r="F575" i="2"/>
  <c r="E575" i="2"/>
  <c r="D575" i="2"/>
  <c r="C575" i="2"/>
  <c r="B575" i="2"/>
  <c r="A575" i="2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D562" i="2"/>
  <c r="C562" i="2"/>
  <c r="B562" i="2"/>
  <c r="A562" i="2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C557" i="2"/>
  <c r="B557" i="2"/>
  <c r="A557" i="2"/>
  <c r="D557" i="2" s="1"/>
  <c r="H556" i="2"/>
  <c r="F556" i="2"/>
  <c r="E556" i="2"/>
  <c r="D556" i="2"/>
  <c r="C556" i="2"/>
  <c r="B556" i="2"/>
  <c r="A556" i="2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D551" i="2"/>
  <c r="C551" i="2"/>
  <c r="B551" i="2"/>
  <c r="A551" i="2"/>
  <c r="H550" i="2"/>
  <c r="F550" i="2"/>
  <c r="E550" i="2"/>
  <c r="D550" i="2"/>
  <c r="C550" i="2"/>
  <c r="B550" i="2"/>
  <c r="A550" i="2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C546" i="2"/>
  <c r="B546" i="2"/>
  <c r="A546" i="2"/>
  <c r="D546" i="2" s="1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C537" i="2"/>
  <c r="B537" i="2"/>
  <c r="A537" i="2"/>
  <c r="D537" i="2" s="1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D532" i="2"/>
  <c r="C532" i="2"/>
  <c r="B532" i="2"/>
  <c r="A532" i="2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D528" i="2"/>
  <c r="C528" i="2"/>
  <c r="B528" i="2"/>
  <c r="A528" i="2"/>
  <c r="H527" i="2"/>
  <c r="F527" i="2"/>
  <c r="E527" i="2"/>
  <c r="D527" i="2"/>
  <c r="C527" i="2"/>
  <c r="B527" i="2"/>
  <c r="A527" i="2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D514" i="2"/>
  <c r="C514" i="2"/>
  <c r="B514" i="2"/>
  <c r="A514" i="2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D508" i="2"/>
  <c r="C508" i="2"/>
  <c r="B508" i="2"/>
  <c r="A508" i="2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D503" i="2"/>
  <c r="C503" i="2"/>
  <c r="B503" i="2"/>
  <c r="A503" i="2"/>
  <c r="H502" i="2"/>
  <c r="F502" i="2"/>
  <c r="E502" i="2"/>
  <c r="D502" i="2"/>
  <c r="C502" i="2"/>
  <c r="B502" i="2"/>
  <c r="A502" i="2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D484" i="2"/>
  <c r="C484" i="2"/>
  <c r="B484" i="2"/>
  <c r="A484" i="2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D480" i="2"/>
  <c r="C480" i="2"/>
  <c r="B480" i="2"/>
  <c r="A480" i="2"/>
  <c r="H479" i="2"/>
  <c r="F479" i="2"/>
  <c r="E479" i="2"/>
  <c r="D479" i="2"/>
  <c r="C479" i="2"/>
  <c r="B479" i="2"/>
  <c r="A479" i="2"/>
  <c r="H478" i="2"/>
  <c r="F478" i="2"/>
  <c r="E478" i="2"/>
  <c r="C478" i="2"/>
  <c r="B478" i="2"/>
  <c r="A478" i="2"/>
  <c r="D478" i="2" s="1"/>
  <c r="H477" i="2"/>
  <c r="F477" i="2"/>
  <c r="E477" i="2"/>
  <c r="C477" i="2"/>
  <c r="B477" i="2"/>
  <c r="A477" i="2"/>
  <c r="D477" i="2" s="1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D466" i="2"/>
  <c r="C466" i="2"/>
  <c r="B466" i="2"/>
  <c r="A466" i="2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D460" i="2"/>
  <c r="C460" i="2"/>
  <c r="B460" i="2"/>
  <c r="A460" i="2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D455" i="2"/>
  <c r="C455" i="2"/>
  <c r="B455" i="2"/>
  <c r="A455" i="2"/>
  <c r="H454" i="2"/>
  <c r="F454" i="2"/>
  <c r="E454" i="2"/>
  <c r="D454" i="2"/>
  <c r="C454" i="2"/>
  <c r="B454" i="2"/>
  <c r="A454" i="2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D436" i="2"/>
  <c r="C436" i="2"/>
  <c r="B436" i="2"/>
  <c r="A436" i="2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D432" i="2"/>
  <c r="C432" i="2"/>
  <c r="B432" i="2"/>
  <c r="A432" i="2"/>
  <c r="H431" i="2"/>
  <c r="F431" i="2"/>
  <c r="E431" i="2"/>
  <c r="D431" i="2"/>
  <c r="C431" i="2"/>
  <c r="B431" i="2"/>
  <c r="A431" i="2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C425" i="2"/>
  <c r="B425" i="2"/>
  <c r="A425" i="2"/>
  <c r="D425" i="2" s="1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D418" i="2"/>
  <c r="C418" i="2"/>
  <c r="B418" i="2"/>
  <c r="A418" i="2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D412" i="2"/>
  <c r="C412" i="2"/>
  <c r="B412" i="2"/>
  <c r="A412" i="2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D407" i="2"/>
  <c r="C407" i="2"/>
  <c r="B407" i="2"/>
  <c r="A407" i="2"/>
  <c r="H406" i="2"/>
  <c r="F406" i="2"/>
  <c r="E406" i="2"/>
  <c r="D406" i="2"/>
  <c r="C406" i="2"/>
  <c r="B406" i="2"/>
  <c r="A406" i="2"/>
  <c r="H405" i="2"/>
  <c r="F405" i="2"/>
  <c r="E405" i="2"/>
  <c r="C405" i="2"/>
  <c r="B405" i="2"/>
  <c r="A405" i="2"/>
  <c r="D405" i="2" s="1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C402" i="2"/>
  <c r="B402" i="2"/>
  <c r="A402" i="2"/>
  <c r="D402" i="2" s="1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D388" i="2"/>
  <c r="C388" i="2"/>
  <c r="B388" i="2"/>
  <c r="A388" i="2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D384" i="2"/>
  <c r="C384" i="2"/>
  <c r="B384" i="2"/>
  <c r="A384" i="2"/>
  <c r="H383" i="2"/>
  <c r="F383" i="2"/>
  <c r="E383" i="2"/>
  <c r="D383" i="2"/>
  <c r="C383" i="2"/>
  <c r="B383" i="2"/>
  <c r="A383" i="2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C371" i="2"/>
  <c r="B371" i="2"/>
  <c r="A371" i="2"/>
  <c r="D371" i="2" s="1"/>
  <c r="H370" i="2"/>
  <c r="F370" i="2"/>
  <c r="E370" i="2"/>
  <c r="D370" i="2"/>
  <c r="C370" i="2"/>
  <c r="B370" i="2"/>
  <c r="A370" i="2"/>
  <c r="H369" i="2"/>
  <c r="F369" i="2"/>
  <c r="E369" i="2"/>
  <c r="C369" i="2"/>
  <c r="B369" i="2"/>
  <c r="A369" i="2"/>
  <c r="D369" i="2" s="1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D364" i="2"/>
  <c r="C364" i="2"/>
  <c r="B364" i="2"/>
  <c r="A364" i="2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D359" i="2"/>
  <c r="C359" i="2"/>
  <c r="B359" i="2"/>
  <c r="A359" i="2"/>
  <c r="H358" i="2"/>
  <c r="F358" i="2"/>
  <c r="E358" i="2"/>
  <c r="D358" i="2"/>
  <c r="C358" i="2"/>
  <c r="B358" i="2"/>
  <c r="A358" i="2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D340" i="2"/>
  <c r="C340" i="2"/>
  <c r="B340" i="2"/>
  <c r="A340" i="2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D336" i="2"/>
  <c r="C336" i="2"/>
  <c r="B336" i="2"/>
  <c r="A336" i="2"/>
  <c r="H335" i="2"/>
  <c r="F335" i="2"/>
  <c r="E335" i="2"/>
  <c r="D335" i="2"/>
  <c r="C335" i="2"/>
  <c r="B335" i="2"/>
  <c r="A335" i="2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D322" i="2"/>
  <c r="C322" i="2"/>
  <c r="B322" i="2"/>
  <c r="A322" i="2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C317" i="2"/>
  <c r="B317" i="2"/>
  <c r="A317" i="2"/>
  <c r="D317" i="2" s="1"/>
  <c r="H316" i="2"/>
  <c r="F316" i="2"/>
  <c r="E316" i="2"/>
  <c r="D316" i="2"/>
  <c r="C316" i="2"/>
  <c r="B316" i="2"/>
  <c r="A316" i="2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D311" i="2"/>
  <c r="C311" i="2"/>
  <c r="B311" i="2"/>
  <c r="A311" i="2"/>
  <c r="H310" i="2"/>
  <c r="F310" i="2"/>
  <c r="E310" i="2"/>
  <c r="D310" i="2"/>
  <c r="C310" i="2"/>
  <c r="B310" i="2"/>
  <c r="A310" i="2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C298" i="2"/>
  <c r="B298" i="2"/>
  <c r="A298" i="2"/>
  <c r="D298" i="2" s="1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D292" i="2"/>
  <c r="C292" i="2"/>
  <c r="B292" i="2"/>
  <c r="A292" i="2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D288" i="2"/>
  <c r="C288" i="2"/>
  <c r="B288" i="2"/>
  <c r="A288" i="2"/>
  <c r="H287" i="2"/>
  <c r="F287" i="2"/>
  <c r="E287" i="2"/>
  <c r="D287" i="2"/>
  <c r="C287" i="2"/>
  <c r="B287" i="2"/>
  <c r="A287" i="2"/>
  <c r="H286" i="2"/>
  <c r="F286" i="2"/>
  <c r="E286" i="2"/>
  <c r="C286" i="2"/>
  <c r="B286" i="2"/>
  <c r="A286" i="2"/>
  <c r="D286" i="2" s="1"/>
  <c r="H285" i="2"/>
  <c r="F285" i="2"/>
  <c r="E285" i="2"/>
  <c r="C285" i="2"/>
  <c r="B285" i="2"/>
  <c r="A285" i="2"/>
  <c r="D285" i="2" s="1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C275" i="2"/>
  <c r="B275" i="2"/>
  <c r="A275" i="2"/>
  <c r="D275" i="2" s="1"/>
  <c r="H274" i="2"/>
  <c r="F274" i="2"/>
  <c r="E274" i="2"/>
  <c r="D274" i="2"/>
  <c r="C274" i="2"/>
  <c r="B274" i="2"/>
  <c r="A274" i="2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D268" i="2"/>
  <c r="C268" i="2"/>
  <c r="B268" i="2"/>
  <c r="A268" i="2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D263" i="2"/>
  <c r="C263" i="2"/>
  <c r="B263" i="2"/>
  <c r="A263" i="2"/>
  <c r="H262" i="2"/>
  <c r="F262" i="2"/>
  <c r="E262" i="2"/>
  <c r="D262" i="2"/>
  <c r="C262" i="2"/>
  <c r="B262" i="2"/>
  <c r="A262" i="2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C246" i="2"/>
  <c r="B246" i="2"/>
  <c r="A246" i="2"/>
  <c r="D246" i="2" s="1"/>
  <c r="H245" i="2"/>
  <c r="F245" i="2"/>
  <c r="E245" i="2"/>
  <c r="C245" i="2"/>
  <c r="B245" i="2"/>
  <c r="A245" i="2"/>
  <c r="D245" i="2" s="1"/>
  <c r="H244" i="2"/>
  <c r="F244" i="2"/>
  <c r="E244" i="2"/>
  <c r="D244" i="2"/>
  <c r="C244" i="2"/>
  <c r="B244" i="2"/>
  <c r="A244" i="2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D240" i="2"/>
  <c r="C240" i="2"/>
  <c r="B240" i="2"/>
  <c r="A240" i="2"/>
  <c r="H239" i="2"/>
  <c r="F239" i="2"/>
  <c r="E239" i="2"/>
  <c r="D239" i="2"/>
  <c r="C239" i="2"/>
  <c r="B239" i="2"/>
  <c r="A239" i="2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C226" i="2"/>
  <c r="B226" i="2"/>
  <c r="A226" i="2"/>
  <c r="D226" i="2" s="1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D220" i="2"/>
  <c r="C220" i="2"/>
  <c r="B220" i="2"/>
  <c r="A220" i="2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D215" i="2"/>
  <c r="C215" i="2"/>
  <c r="B215" i="2"/>
  <c r="A215" i="2"/>
  <c r="H214" i="2"/>
  <c r="F214" i="2"/>
  <c r="E214" i="2"/>
  <c r="D214" i="2"/>
  <c r="C214" i="2"/>
  <c r="B214" i="2"/>
  <c r="A214" i="2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C201" i="2"/>
  <c r="B201" i="2"/>
  <c r="A201" i="2"/>
  <c r="D201" i="2" s="1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D196" i="2"/>
  <c r="C196" i="2"/>
  <c r="B196" i="2"/>
  <c r="A196" i="2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D192" i="2"/>
  <c r="C192" i="2"/>
  <c r="B192" i="2"/>
  <c r="A192" i="2"/>
  <c r="H191" i="2"/>
  <c r="F191" i="2"/>
  <c r="E191" i="2"/>
  <c r="D191" i="2"/>
  <c r="C191" i="2"/>
  <c r="B191" i="2"/>
  <c r="A191" i="2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C186" i="2"/>
  <c r="B186" i="2"/>
  <c r="A186" i="2"/>
  <c r="D186" i="2" s="1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C173" i="2"/>
  <c r="B173" i="2"/>
  <c r="A173" i="2"/>
  <c r="D173" i="2" s="1"/>
  <c r="H172" i="2"/>
  <c r="F172" i="2"/>
  <c r="E172" i="2"/>
  <c r="D172" i="2"/>
  <c r="C172" i="2"/>
  <c r="B172" i="2"/>
  <c r="A172" i="2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D167" i="2"/>
  <c r="C167" i="2"/>
  <c r="B167" i="2"/>
  <c r="A167" i="2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C162" i="2"/>
  <c r="B162" i="2"/>
  <c r="A162" i="2"/>
  <c r="D162" i="2" s="1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D156" i="2"/>
  <c r="C156" i="2"/>
  <c r="B156" i="2"/>
  <c r="A156" i="2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C150" i="2"/>
  <c r="B150" i="2"/>
  <c r="A150" i="2"/>
  <c r="D150" i="2" s="1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D143" i="2"/>
  <c r="C143" i="2"/>
  <c r="B143" i="2"/>
  <c r="A143" i="2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D132" i="2"/>
  <c r="C132" i="2"/>
  <c r="B132" i="2"/>
  <c r="A132" i="2"/>
  <c r="H131" i="2"/>
  <c r="F131" i="2"/>
  <c r="E131" i="2"/>
  <c r="D131" i="2"/>
  <c r="C131" i="2"/>
  <c r="B131" i="2"/>
  <c r="A131" i="2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D123" i="2"/>
  <c r="C123" i="2"/>
  <c r="B123" i="2"/>
  <c r="A123" i="2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C119" i="2"/>
  <c r="B119" i="2"/>
  <c r="A119" i="2"/>
  <c r="D119" i="2" s="1"/>
  <c r="H118" i="2"/>
  <c r="F118" i="2"/>
  <c r="E118" i="2"/>
  <c r="C118" i="2"/>
  <c r="B118" i="2"/>
  <c r="A118" i="2"/>
  <c r="D118" i="2" s="1"/>
  <c r="H117" i="2"/>
  <c r="F117" i="2"/>
  <c r="E117" i="2"/>
  <c r="C117" i="2"/>
  <c r="B117" i="2"/>
  <c r="A117" i="2"/>
  <c r="D117" i="2" s="1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D111" i="2"/>
  <c r="C111" i="2"/>
  <c r="B111" i="2"/>
  <c r="A111" i="2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C107" i="2"/>
  <c r="B107" i="2"/>
  <c r="A107" i="2"/>
  <c r="D107" i="2" s="1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D95" i="2"/>
  <c r="C95" i="2"/>
  <c r="B95" i="2"/>
  <c r="A95" i="2"/>
  <c r="H94" i="2"/>
  <c r="F94" i="2"/>
  <c r="E94" i="2"/>
  <c r="D94" i="2"/>
  <c r="C94" i="2"/>
  <c r="B94" i="2"/>
  <c r="A94" i="2"/>
  <c r="H93" i="2"/>
  <c r="F93" i="2"/>
  <c r="E93" i="2"/>
  <c r="D93" i="2"/>
  <c r="C93" i="2"/>
  <c r="B93" i="2"/>
  <c r="A93" i="2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C89" i="2"/>
  <c r="B89" i="2"/>
  <c r="A89" i="2"/>
  <c r="D89" i="2" s="1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D82" i="2"/>
  <c r="C82" i="2"/>
  <c r="B82" i="2"/>
  <c r="A82" i="2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D75" i="2"/>
  <c r="C75" i="2"/>
  <c r="B75" i="2"/>
  <c r="A75" i="2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H58" i="2"/>
  <c r="F58" i="2"/>
  <c r="E58" i="2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C54" i="2"/>
  <c r="B54" i="2"/>
  <c r="A54" i="2"/>
  <c r="D54" i="2" s="1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D48" i="2"/>
  <c r="C48" i="2"/>
  <c r="B48" i="2"/>
  <c r="A48" i="2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D39" i="2"/>
  <c r="C39" i="2"/>
  <c r="B39" i="2"/>
  <c r="A39" i="2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C34" i="2"/>
  <c r="B34" i="2"/>
  <c r="A34" i="2"/>
  <c r="D34" i="2" s="1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C30" i="2"/>
  <c r="B30" i="2"/>
  <c r="A30" i="2"/>
  <c r="D30" i="2" s="1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C23" i="2"/>
  <c r="B23" i="2"/>
  <c r="A23" i="2"/>
  <c r="D23" i="2" s="1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C19" i="2"/>
  <c r="B19" i="2"/>
  <c r="A19" i="2"/>
  <c r="D19" i="2" s="1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D9" i="2"/>
  <c r="C9" i="2"/>
  <c r="B9" i="2"/>
  <c r="A9" i="2"/>
  <c r="H8" i="2"/>
  <c r="F8" i="2"/>
  <c r="E8" i="2"/>
  <c r="C8" i="2"/>
  <c r="B8" i="2"/>
  <c r="A8" i="2"/>
  <c r="D8" i="2" s="1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<sst xmlns="http://schemas.openxmlformats.org/spreadsheetml/2006/main" count="362" uniqueCount="296">
  <si>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</si>
  <si>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</si>
  <si>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</si>
  <si>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</si>
  <si>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</si>
  <si>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</si>
  <si>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</si>
  <si>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</si>
  <si>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</si>
  <si>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</si>
  <si>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</si>
  <si>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</si>
  <si>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</si>
  <si>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</si>
  <si>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</si>
  <si>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</si>
  <si>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</si>
  <si>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</si>
  <si>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</si>
  <si>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</si>
  <si>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</si>
  <si>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</si>
  <si>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</si>
  <si>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</si>
  <si>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</si>
  <si>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</si>
  <si>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</si>
  <si>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</si>
  <si>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</si>
  <si>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</si>
  <si>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</si>
  <si>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</si>
  <si>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</si>
  <si>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</si>
  <si>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</si>
  <si>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</si>
  <si>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</si>
  <si>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</si>
  <si>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</si>
  <si>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</si>
  <si>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</si>
  <si>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</si>
  <si>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</si>
  <si>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</si>
  <si>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</si>
  <si>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</si>
  <si>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</si>
  <si>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</si>
  <si>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</si>
  <si>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</si>
  <si>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</si>
  <si>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</si>
  <si>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</si>
  <si>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</si>
  <si>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</si>
  <si>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</si>
  <si>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</si>
  <si>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</si>
  <si>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</si>
  <si>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</si>
  <si>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</si>
  <si>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</si>
  <si>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</si>
  <si>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</si>
  <si>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</si>
  <si>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</si>
  <si>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</si>
  <si>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</si>
  <si>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</si>
  <si>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</si>
  <si>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</si>
  <si>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</si>
  <si>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</si>
  <si>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</si>
  <si>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</si>
  <si>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</si>
  <si>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</si>
  <si>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</si>
  <si>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</si>
  <si>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</si>
  <si>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</si>
  <si>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</si>
  <si>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</si>
  <si>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</si>
  <si>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</si>
  <si>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</si>
  <si>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</si>
  <si>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</si>
  <si>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</si>
  <si>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</si>
  <si>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</si>
  <si>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</si>
  <si>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</si>
  <si>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</si>
  <si>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</si>
  <si>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</si>
  <si>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</si>
  <si>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</si>
  <si>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</si>
  <si>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</si>
  <si>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</si>
  <si>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</si>
  <si>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</si>
  <si>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</si>
  <si>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</si>
  <si>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</si>
  <si>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</si>
  <si>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</si>
  <si>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</si>
  <si>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</si>
  <si>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</si>
  <si>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</si>
  <si>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</si>
  <si>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</si>
  <si>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</si>
  <si>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</si>
  <si>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</si>
  <si>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</si>
  <si>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</si>
  <si>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</si>
  <si>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</si>
  <si>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</si>
  <si>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</si>
  <si>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</si>
  <si>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</si>
  <si>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</si>
  <si>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</si>
  <si>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</si>
  <si>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</si>
  <si>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</si>
  <si>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</si>
  <si>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</si>
  <si>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</si>
  <si>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</si>
  <si>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</si>
  <si>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</si>
  <si>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</si>
  <si>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</si>
  <si>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</si>
  <si>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</si>
  <si>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</si>
  <si>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</si>
  <si>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</si>
  <si>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</si>
  <si>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</si>
  <si>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</si>
  <si>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</si>
  <si>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</si>
  <si>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</si>
  <si>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</si>
  <si>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</si>
  <si>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</si>
  <si>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</si>
  <si>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</si>
  <si>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</si>
  <si>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</si>
  <si>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</si>
  <si>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</si>
  <si>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</si>
  <si>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</si>
  <si>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</si>
  <si>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</si>
  <si>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</si>
  <si>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</si>
  <si>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</si>
  <si>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</si>
  <si>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</si>
  <si>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</si>
  <si>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</si>
  <si>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</si>
  <si>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</si>
  <si>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</si>
  <si>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</si>
  <si>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</si>
  <si>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</si>
  <si>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</si>
  <si>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13/05/2026</t>
  </si>
  <si>
    <t>PD26000811</t>
  </si>
  <si>
    <t>הנדסה-מטה</t>
  </si>
  <si>
    <t>מ.ועדת מכרז</t>
  </si>
  <si>
    <t>eden_s</t>
  </si>
  <si>
    <t>Y</t>
  </si>
  <si>
    <t>W2600072</t>
  </si>
  <si>
    <t>saleem_g</t>
  </si>
  <si>
    <t>400</t>
  </si>
  <si>
    <t>חוזה עבודות</t>
  </si>
  <si>
    <t>00</t>
  </si>
  <si>
    <t>מאשרי דרישות מרוכזות - כללי</t>
  </si>
  <si>
    <t>X</t>
  </si>
  <si>
    <t>1,166,850.00</t>
  </si>
  <si>
    <t>210,033.00</t>
  </si>
  <si>
    <t>1,376,883.00</t>
  </si>
  <si>
    <t>ILS</t>
  </si>
  <si>
    <t>002</t>
  </si>
  <si>
    <t>michal</t>
  </si>
  <si>
    <t>מכרז פומבי</t>
  </si>
  <si>
    <t>ממתין לועדת מכרזים</t>
  </si>
  <si>
    <t>12</t>
  </si>
  <si>
    <t>הנדסה</t>
  </si>
  <si>
    <t>3,008</t>
  </si>
  <si>
    <t>אילן מינץ</t>
  </si>
  <si>
    <t>0</t>
  </si>
  <si>
    <t>28/06/26</t>
  </si>
  <si>
    <t>ilan_m</t>
  </si>
  <si>
    <t>0.00</t>
  </si>
  <si>
    <t>עבודות</t>
  </si>
  <si>
    <t>גידור קמ"ד חדרה עבור מתקני אגירה</t>
  </si>
  <si>
    <t>סלים גנאיים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</si>
  <si>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</si>
  <si>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</si>
  <si>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</si>
  <si>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</si>
  <si>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</si>
  <si>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</si>
  <si>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</si>
  <si>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</si>
  <si>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</si>
  <si>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</si>
  <si>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</si>
  <si>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</si>
  <si>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1,166,850</t>
  </si>
  <si>
    <t>1.00</t>
  </si>
  <si>
    <t>יח</t>
  </si>
  <si>
    <t>246</t>
  </si>
  <si>
    <t>260039</t>
  </si>
  <si>
    <t>210</t>
  </si>
  <si>
    <t>724</t>
  </si>
  <si>
    <t>246.260039.12.210-724</t>
  </si>
  <si>
    <t>קמ"ד חדרה</t>
  </si>
  <si>
    <t>גידור לסוללות טעינה קמ"ד חדרה</t>
  </si>
  <si>
    <t>רכוש קבוע</t>
  </si>
  <si>
    <t>מתקני אגירה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</si>
  <si>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</si>
  <si>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</si>
  <si>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</si>
  <si>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</si>
  <si>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</si>
  <si>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</si>
  <si>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WE040121</t>
  </si>
  <si>
    <t>אספקת והקמת גדר בהתאם למפרט תש"א, כולל שרוולי כבילה לחשמל</t>
  </si>
  <si>
    <t>מטר</t>
  </si>
  <si>
    <t>WE020237</t>
  </si>
  <si>
    <t>תכנן גדרות בהתאם לדרישות והנחיות המזמין והמפרט</t>
  </si>
  <si>
    <t>תכנן גדרות בהתאם לדרישות והנחיות המזמין והמפרט , כולל בצוע פיקוח עליון לעבודות , והעברת סט תוכניות מושלם</t>
  </si>
  <si>
    <t>CMP</t>
  </si>
  <si>
    <t>WE040122</t>
  </si>
  <si>
    <t>גדר בטו בעלת יסוד  , עובי 20 ס"מ גובה 2.5 מטר כולל זיון</t>
  </si>
  <si>
    <t>WE010070</t>
  </si>
  <si>
    <t>הכשרת רצועת קרקע ברוחב עד 5 מטר +הכנת דרכי גישה לצורך עבודה</t>
  </si>
  <si>
    <t>הכשרת רצועת קרקע ברוחב עד 5 מטר+הכנת דרכי גישה לצורך עבודה, החזרת הקרקע למצב הקודם לאחר סיום העבודות. כולל עקירת עשבייה</t>
  </si>
  <si>
    <t>6.1.644</t>
  </si>
  <si>
    <t>WE020230</t>
  </si>
  <si>
    <t>חציבת ופירוק בסיס עמוד חשמל</t>
  </si>
  <si>
    <t>WE040123</t>
  </si>
  <si>
    <t>פירוק גידור קיים , כולל תשתית בתוואי הפירוק</t>
  </si>
  <si>
    <t>WE020231</t>
  </si>
  <si>
    <t>בסיס לעמוד תאורה כולל ברגים מעוגנים - 4 לכל בסיס</t>
  </si>
  <si>
    <t>WE010051</t>
  </si>
  <si>
    <t>יישור שטחים ע"י חפירה/מילוי בגובה עד ל 50 ס"מ באתר העבודות</t>
  </si>
  <si>
    <t>יישור שטחים ע"י חפירה /מילוי בגובה עד ל 50 ס"מ באתר העבודות למפלסים הנדרשים</t>
  </si>
  <si>
    <t>מ2</t>
  </si>
  <si>
    <t>6.1.482</t>
  </si>
  <si>
    <t>WE400107</t>
  </si>
  <si>
    <t>שער דו-כנפי מפלדה מגלוונת במידות   300x250 ס"מ</t>
  </si>
  <si>
    <t>שער דו-כנפי מפלדה מגלוונת במידות   300x250 ס"מ עפ"י תכנית 009-BAR-ESC-DRG-004</t>
  </si>
  <si>
    <t>WE010040</t>
  </si>
  <si>
    <t>מילוי במצע מובא סוג א' בשכבות 20-15 ס"מ בהידוק מבוקר</t>
  </si>
  <si>
    <t>מילוי במצע מובא סוג א' בשכבות 20-15 ס"מ (אחרי ההידוק) תוך כדי הידוק מבוקר לדרגת הידוק %98 עד %100 מהצפיפות מקסימלית</t>
  </si>
  <si>
    <t>מ3</t>
  </si>
  <si>
    <t>6.1.339</t>
  </si>
  <si>
    <t>WE040107</t>
  </si>
  <si>
    <t>יציקת  קורות גדר היקפית, יסודות מבטון ב-30</t>
  </si>
  <si>
    <t>WE020113</t>
  </si>
  <si>
    <t>התקנה של שרוולים מצינורות P.V.C בקוטר "1 ,"2 ,"3, "4, "5</t>
  </si>
  <si>
    <t>אספקה והתקנה של שרוולים שונים מצינורות P.V.C בקוטר "1 ,"2 ,"3, "4, "5 באורכים שונים מבטונים בבטון. המדידה נטו לפי אורך</t>
  </si>
  <si>
    <t>6.1.365</t>
  </si>
  <si>
    <t>WE010052</t>
  </si>
  <si>
    <t>חפירות גישוש לאיתור תשתית</t>
  </si>
  <si>
    <t>WE090001</t>
  </si>
  <si>
    <t>יעה אופני</t>
  </si>
  <si>
    <t>יעה אופני- שופל - כדוגמת קטרפילר 950 או ש''ע כולל הובלה ומפעיל.</t>
  </si>
  <si>
    <t>ש'ע</t>
  </si>
  <si>
    <t>6.5.01</t>
  </si>
  <si>
    <t>WE090003</t>
  </si>
  <si>
    <t>מחפר אופני</t>
  </si>
  <si>
    <t>מחפר אופני עם פטיש הידראולי כף 40, 60 כדוגמת JCB 4 או ש''ע כולל הובלה ומפעיל.</t>
  </si>
  <si>
    <t>6.5.03</t>
  </si>
  <si>
    <t>WE090006</t>
  </si>
  <si>
    <t>מכבש ידני רוטט</t>
  </si>
  <si>
    <t>מכבש ידני רוטט - גבקרה מכל סוג כולל הובלה ומפעיל.</t>
  </si>
  <si>
    <t>יום</t>
  </si>
  <si>
    <t>6.5.06</t>
  </si>
  <si>
    <t>WE100014</t>
  </si>
  <si>
    <t>מסגר מרכיב מקוצעי</t>
  </si>
  <si>
    <t>מסגר מקצועי כולל ציוד</t>
  </si>
  <si>
    <t>6.5.34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</si>
</sst>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D6" sqref="D6"/>
    </sheetView>
  </sheetViews>
  <sheetFormatPr defaultColWidth="10.25" defaultRowHeight="14.25" x14ac:dyDescent="0.2"/>
  <cols>
    <col min="1" max="1" width="14.75" style="5" bestFit="1" customWidth="1"/>
    <col min="2" max="2" width="40" style="4" customWidth="1"/>
    <col min="3" max="3" width="51.875" style="4" customWidth="1"/>
    <col min="4" max="4" width="16.125" style="5" customWidth="1"/>
    <col min="7" max="7" width="10.25" style="3"/>
    <col min="8" max="8" width="16" customWidth="1"/>
    <col min="9" max="9" width="15.5" customWidth="1"/>
  </cols>
  <sheetData>
    <row r="1" spans="1:10" ht="15" x14ac:dyDescent="0.25">
      <c r="A1" s="8" t="s">
        <v>157</v>
      </c>
      <c r="B1" s="9"/>
      <c r="C1" s="10" t="s">
        <v>124</v>
      </c>
    </row>
    <row r="2" spans="1:10" x14ac:dyDescent="0.2">
      <c r="A2" s="5" t="str">
        <f>IF(DataSheet!C4&lt;&gt;0,DataSheet!C4,"")</f>
        <v>גידור קמ"ד חדרה עבור מתקני אגירה</v>
      </c>
      <c r="B2" s="5"/>
      <c r="C2" s="5" t="str">
        <f>IF(DataSheet!B2&lt;&gt;0,DataSheet!B2,"")</f>
        <v>PD26000811</v>
      </c>
    </row>
    <row r="4" spans="1:10" s="2" customFormat="1" ht="44.25" customHeight="1" x14ac:dyDescent="0.2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0</v>
      </c>
    </row>
    <row r="5" spans="1:10" ht="46.5" customHeight="1" x14ac:dyDescent="0.2">
      <c r="A5" s="5" t="str">
        <f>IF(DataSheet!A6&lt;&gt;0,DataSheet!A6,"")</f>
        <v>WE040121</v>
      </c>
      <c r="B5" s="4" t="str">
        <f>IF(DataSheet!D6&lt;&gt;0,DataSheet!D6,"")</f>
        <v>אספקת והקמת גדר בהתאם למפרט תש"א, כולל שרוולי כבילה לחשמל</v>
      </c>
      <c r="C5" s="4" t="str">
        <f>IF(DataSheet!E6&lt;&gt;0,DataSheet!E6,"")</f>
        <v>אספקת והקמת גדר בהתאם למפרט תש"א, כולל שרוולי כבילה לחשמל</v>
      </c>
      <c r="D5" s="5" t="str">
        <f>IF(A5="","",IF(DataSheet!J6=0,"פריט ללא הבהרה",DataSheet!J6))</f>
        <v>פריט ללא הבהרה</v>
      </c>
      <c r="E5">
        <f>IF(DataSheet!B6&lt;&gt;0,DataSheet!B6,"")</f>
        <v>200</v>
      </c>
      <c r="F5" t="str">
        <f>IF(DataSheet!F6&lt;&gt;0,DataSheet!F6,"")</f>
        <v>מטר</v>
      </c>
      <c r="H5" t="str">
        <f>IF(G5= 0,"",G5*E5)</f>
        <v/>
      </c>
    </row>
    <row r="6" spans="1:10" ht="46.5" customHeight="1" x14ac:dyDescent="0.2">
      <c r="A6" s="5" t="str">
        <f>IF(DataSheet!A7&lt;&gt;0,DataSheet!A7,"")</f>
        <v>WE020237</v>
      </c>
      <c r="B6" s="4" t="str">
        <f>IF(DataSheet!D7&lt;&gt;0,DataSheet!D7,"")</f>
        <v>תכנן גדרות בהתאם לדרישות והנחיות המזמין והמפרט</v>
      </c>
      <c r="C6" s="4" t="str">
        <f>IF(DataSheet!E7&lt;&gt;0,DataSheet!E7,"")</f>
        <v>תכנן גדרות בהתאם לדרישות והנחיות המזמין והמפרט , כולל בצוע פיקוח עליון לעבודות , והעברת סט תוכניות מושלם</v>
      </c>
      <c r="D6" s="5" t="str">
        <f>IF(A6="","",IF(DataSheet!J7=0,"פריט ללא הבהרה",DataSheet!J7))</f>
        <v>פריט ללא הבהרה</v>
      </c>
      <c r="E6">
        <f>IF(DataSheet!B7&lt;&gt;0,DataSheet!B7,"")</f>
        <v>1</v>
      </c>
      <c r="F6" t="str">
        <f>IF(DataSheet!F7&lt;&gt;0,DataSheet!F7,"")</f>
        <v>CMP</v>
      </c>
      <c r="H6" t="str">
        <f t="shared" ref="H6:H69" si="0">IF(G6= 0,"",G6*E6)</f>
        <v/>
      </c>
    </row>
    <row r="7" spans="1:10" ht="46.5" customHeight="1" x14ac:dyDescent="0.2">
      <c r="A7" s="5" t="str">
        <f>IF(DataSheet!A8&lt;&gt;0,DataSheet!A8,"")</f>
        <v>WE040122</v>
      </c>
      <c r="B7" s="4" t="str">
        <f>IF(DataSheet!D8&lt;&gt;0,DataSheet!D8,"")</f>
        <v>גדר בטו בעלת יסוד  , עובי 20 ס"מ גובה 2.5 מטר כולל זיון</v>
      </c>
      <c r="C7" s="4" t="str">
        <f>IF(DataSheet!E8&lt;&gt;0,DataSheet!E8,"")</f>
        <v>גדר בטו בעלת יסוד  , עובי 20 ס"מ גובה 2.5 מטר כולל זיון</v>
      </c>
      <c r="D7" s="5" t="str">
        <f>IF(A7="","",IF(DataSheet!J8=0,"פריט ללא הבהרה",DataSheet!J8))</f>
        <v>פריט ללא הבהרה</v>
      </c>
      <c r="E7">
        <f>IF(DataSheet!B8&lt;&gt;0,DataSheet!B8,"")</f>
        <v>50</v>
      </c>
      <c r="F7" t="str">
        <f>IF(DataSheet!F8&lt;&gt;0,DataSheet!F8,"")</f>
        <v>מטר</v>
      </c>
      <c r="H7" t="str">
        <f t="shared" si="0"/>
        <v/>
      </c>
    </row>
    <row r="8" spans="1:10" ht="46.5" customHeight="1" x14ac:dyDescent="0.2">
      <c r="A8" s="5" t="str">
        <f>IF(DataSheet!A9&lt;&gt;0,DataSheet!A9,"")</f>
        <v>WE010070</v>
      </c>
      <c r="B8" s="4" t="str">
        <f>IF(DataSheet!D9&lt;&gt;0,DataSheet!D9,"")</f>
        <v>הכשרת רצועת קרקע ברוחב עד 5 מטר +הכנת דרכי גישה לצורך עבודה</v>
      </c>
      <c r="C8" s="4" t="str">
        <f>IF(DataSheet!E9&lt;&gt;0,DataSheet!E9,"")</f>
        <v>הכשרת רצועת קרקע ברוחב עד 5 מטר+הכנת דרכי גישה לצורך עבודה, החזרת הקרקע למצב הקודם לאחר סיום העבודות. כולל עקירת עשבייה</v>
      </c>
      <c r="D8" s="5" t="str">
        <f>IF(A8="","",IF(DataSheet!J9=0,"פריט ללא הבהרה",DataSheet!J9))</f>
        <v>6.1.644</v>
      </c>
      <c r="E8">
        <f>IF(DataSheet!B9&lt;&gt;0,DataSheet!B9,"")</f>
        <v>500</v>
      </c>
      <c r="F8" t="str">
        <f>IF(DataSheet!F9&lt;&gt;0,DataSheet!F9,"")</f>
        <v>מטר</v>
      </c>
      <c r="H8" t="str">
        <f t="shared" si="0"/>
        <v/>
      </c>
    </row>
    <row r="9" spans="1:10" ht="46.5" customHeight="1" x14ac:dyDescent="0.2">
      <c r="A9" s="5" t="str">
        <f>IF(DataSheet!A10&lt;&gt;0,DataSheet!A10,"")</f>
        <v>WE020230</v>
      </c>
      <c r="B9" s="4" t="str">
        <f>IF(DataSheet!D10&lt;&gt;0,DataSheet!D10,"")</f>
        <v>חציבת ופירוק בסיס עמוד חשמל</v>
      </c>
      <c r="C9" s="4" t="str">
        <f>IF(DataSheet!E10&lt;&gt;0,DataSheet!E10,"")</f>
        <v>חציבת ופירוק בסיס עמוד חשמל</v>
      </c>
      <c r="D9" s="5" t="str">
        <f>IF(A9="","",IF(DataSheet!J10=0,"פריט ללא הבהרה",DataSheet!J10))</f>
        <v>פריט ללא הבהרה</v>
      </c>
      <c r="E9">
        <f>IF(DataSheet!B10&lt;&gt;0,DataSheet!B10,"")</f>
        <v>1</v>
      </c>
      <c r="F9" t="str">
        <f>IF(DataSheet!F10&lt;&gt;0,DataSheet!F10,"")</f>
        <v>CMP</v>
      </c>
      <c r="H9" t="str">
        <f t="shared" si="0"/>
        <v/>
      </c>
    </row>
    <row r="10" spans="1:10" ht="46.5" customHeight="1" x14ac:dyDescent="0.2">
      <c r="A10" s="5" t="str">
        <f>IF(DataSheet!A11&lt;&gt;0,DataSheet!A11,"")</f>
        <v>WE040123</v>
      </c>
      <c r="B10" s="4" t="str">
        <f>IF(DataSheet!D11&lt;&gt;0,DataSheet!D11,"")</f>
        <v>פירוק גידור קיים , כולל תשתית בתוואי הפירוק</v>
      </c>
      <c r="C10" s="4" t="str">
        <f>IF(DataSheet!E11&lt;&gt;0,DataSheet!E11,"")</f>
        <v>פירוק גידור קיים , כולל תשתית בתוואי הפירוק</v>
      </c>
      <c r="D10" s="5" t="str">
        <f>IF(A10="","",IF(DataSheet!J11=0,"פריט ללא הבהרה",DataSheet!J11))</f>
        <v>פריט ללא הבהרה</v>
      </c>
      <c r="E10">
        <f>IF(DataSheet!B11&lt;&gt;0,DataSheet!B11,"")</f>
        <v>180</v>
      </c>
      <c r="F10" t="str">
        <f>IF(DataSheet!F11&lt;&gt;0,DataSheet!F11,"")</f>
        <v>מטר</v>
      </c>
      <c r="H10" t="str">
        <f t="shared" si="0"/>
        <v/>
      </c>
    </row>
    <row r="11" spans="1:10" ht="46.5" customHeight="1" x14ac:dyDescent="0.2">
      <c r="A11" s="5" t="str">
        <f>IF(DataSheet!A12&lt;&gt;0,DataSheet!A12,"")</f>
        <v>WE020231</v>
      </c>
      <c r="B11" s="4" t="str">
        <f>IF(DataSheet!D12&lt;&gt;0,DataSheet!D12,"")</f>
        <v>בסיס לעמוד תאורה כולל ברגים מעוגנים - 4 לכל בסיס</v>
      </c>
      <c r="C11" s="4" t="str">
        <f>IF(DataSheet!E12&lt;&gt;0,DataSheet!E12,"")</f>
        <v>בסיס לעמוד תאורה כולל ברגים מעוגנים - 4 לכל בסיס</v>
      </c>
      <c r="D11" s="5" t="str">
        <f>IF(A11="","",IF(DataSheet!J12=0,"פריט ללא הבהרה",DataSheet!J12))</f>
        <v>פריט ללא הבהרה</v>
      </c>
      <c r="E11">
        <f>IF(DataSheet!B12&lt;&gt;0,DataSheet!B12,"")</f>
        <v>20</v>
      </c>
      <c r="F11" t="str">
        <f>IF(DataSheet!F12&lt;&gt;0,DataSheet!F12,"")</f>
        <v>יח'</v>
      </c>
      <c r="H11" t="str">
        <f t="shared" si="0"/>
        <v/>
      </c>
    </row>
    <row r="12" spans="1:10" ht="46.5" customHeight="1" x14ac:dyDescent="0.2">
      <c r="A12" s="5" t="str">
        <f>IF(DataSheet!A13&lt;&gt;0,DataSheet!A13,"")</f>
        <v>WE010051</v>
      </c>
      <c r="B12" s="4" t="str">
        <f>IF(DataSheet!D13&lt;&gt;0,DataSheet!D13,"")</f>
        <v>יישור שטחים ע"י חפירה/מילוי בגובה עד ל 50 ס"מ באתר העבודות</v>
      </c>
      <c r="C12" s="4" t="str">
        <f>IF(DataSheet!E13&lt;&gt;0,DataSheet!E13,"")</f>
        <v>יישור שטחים ע"י חפירה /מילוי בגובה עד ל 50 ס"מ באתר העבודות למפלסים הנדרשים</v>
      </c>
      <c r="D12" s="5" t="str">
        <f>IF(A12="","",IF(DataSheet!J13=0,"פריט ללא הבהרה",DataSheet!J13))</f>
        <v>6.1.482</v>
      </c>
      <c r="E12">
        <f>IF(DataSheet!B13&lt;&gt;0,DataSheet!B13,"")</f>
        <v>2000</v>
      </c>
      <c r="F12" t="str">
        <f>IF(DataSheet!F13&lt;&gt;0,DataSheet!F13,"")</f>
        <v>מ2</v>
      </c>
      <c r="H12" t="str">
        <f t="shared" si="0"/>
        <v/>
      </c>
    </row>
    <row r="13" spans="1:10" ht="46.5" customHeight="1" x14ac:dyDescent="0.2">
      <c r="A13" s="5" t="str">
        <f>IF(DataSheet!A14&lt;&gt;0,DataSheet!A14,"")</f>
        <v>WE400107</v>
      </c>
      <c r="B13" s="4" t="str">
        <f>IF(DataSheet!D14&lt;&gt;0,DataSheet!D14,"")</f>
        <v>שער דו-כנפי מפלדה מגלוונת במידות   300x250 ס"מ</v>
      </c>
      <c r="C13" s="4" t="str">
        <f>IF(DataSheet!E14&lt;&gt;0,DataSheet!E14,"")</f>
        <v>שער דו-כנפי מפלדה מגלוונת במידות   300x250 ס"מ עפ"י תכנית 009-BAR-ESC-DRG-004</v>
      </c>
      <c r="D13" s="5" t="str">
        <f>IF(A13="","",IF(DataSheet!J14=0,"פריט ללא הבהרה",DataSheet!J14))</f>
        <v>פריט ללא הבהרה</v>
      </c>
      <c r="E13">
        <f>IF(DataSheet!B14&lt;&gt;0,DataSheet!B14,"")</f>
        <v>2</v>
      </c>
      <c r="F13" t="str">
        <f>IF(DataSheet!F14&lt;&gt;0,DataSheet!F14,"")</f>
        <v>CMP</v>
      </c>
      <c r="H13" t="str">
        <f t="shared" si="0"/>
        <v/>
      </c>
    </row>
    <row r="14" spans="1:10" ht="46.5" customHeight="1" x14ac:dyDescent="0.2">
      <c r="A14" s="5" t="str">
        <f>IF(DataSheet!A15&lt;&gt;0,DataSheet!A15,"")</f>
        <v>WE010040</v>
      </c>
      <c r="B14" s="4" t="str">
        <f>IF(DataSheet!D15&lt;&gt;0,DataSheet!D15,"")</f>
        <v>מילוי במצע מובא סוג א' בשכבות 20-15 ס"מ בהידוק מבוקר</v>
      </c>
      <c r="C14" s="4" t="str">
        <f>IF(DataSheet!E15&lt;&gt;0,DataSheet!E15,"")</f>
        <v>מילוי במצע מובא סוג א' בשכבות 20-15 ס"מ (אחרי ההידוק) תוך כדי הידוק מבוקר לדרגת הידוק %98 עד %100 מהצפיפות מקסימלית</v>
      </c>
      <c r="D14" s="5" t="str">
        <f>IF(A14="","",IF(DataSheet!J15=0,"פריט ללא הבהרה",DataSheet!J15))</f>
        <v>6.1.339</v>
      </c>
      <c r="E14">
        <f>IF(DataSheet!B15&lt;&gt;0,DataSheet!B15,"")</f>
        <v>250</v>
      </c>
      <c r="F14" t="str">
        <f>IF(DataSheet!F15&lt;&gt;0,DataSheet!F15,"")</f>
        <v>מ3</v>
      </c>
      <c r="H14" t="str">
        <f t="shared" si="0"/>
        <v/>
      </c>
    </row>
    <row r="15" spans="1:10" ht="46.5" customHeight="1" x14ac:dyDescent="0.2">
      <c r="A15" s="5" t="str">
        <f>IF(DataSheet!A16&lt;&gt;0,DataSheet!A16,"")</f>
        <v>WE040107</v>
      </c>
      <c r="B15" s="4" t="str">
        <f>IF(DataSheet!D16&lt;&gt;0,DataSheet!D16,"")</f>
        <v>יציקת  קורות גדר היקפית, יסודות מבטון ב-30</v>
      </c>
      <c r="C15" s="4" t="str">
        <f>IF(DataSheet!E16&lt;&gt;0,DataSheet!E16,"")</f>
        <v>יציקת  קורות גדר היקפית, יסודות מבטון ב-30</v>
      </c>
      <c r="D15" s="5" t="str">
        <f>IF(A15="","",IF(DataSheet!J16=0,"פריט ללא הבהרה",DataSheet!J16))</f>
        <v>פריט ללא הבהרה</v>
      </c>
      <c r="E15">
        <f>IF(DataSheet!B16&lt;&gt;0,DataSheet!B16,"")</f>
        <v>30</v>
      </c>
      <c r="F15" t="str">
        <f>IF(DataSheet!F16&lt;&gt;0,DataSheet!F16,"")</f>
        <v>מ3</v>
      </c>
      <c r="H15" t="str">
        <f t="shared" si="0"/>
        <v/>
      </c>
    </row>
    <row r="16" spans="1:10" ht="46.5" customHeight="1" x14ac:dyDescent="0.2">
      <c r="A16" s="5" t="str">
        <f>IF(DataSheet!A17&lt;&gt;0,DataSheet!A17,"")</f>
        <v>WE020113</v>
      </c>
      <c r="B16" s="4" t="str">
        <f>IF(DataSheet!D17&lt;&gt;0,DataSheet!D17,"")</f>
        <v>התקנה של שרוולים מצינורות P.V.C בקוטר "1 ,"2 ,"3, "4, "5</v>
      </c>
      <c r="C16" s="4" t="str">
        <f>IF(DataSheet!E17&lt;&gt;0,DataSheet!E17,"")</f>
        <v>אספקה והתקנה של שרוולים שונים מצינורות P.V.C בקוטר "1 ,"2 ,"3, "4, "5 באורכים שונים מבטונים בבטון. המדידה נטו לפי אורך</v>
      </c>
      <c r="D16" s="5" t="str">
        <f>IF(A16="","",IF(DataSheet!J17=0,"פריט ללא הבהרה",DataSheet!J17))</f>
        <v>6.1.365</v>
      </c>
      <c r="E16">
        <f>IF(DataSheet!B17&lt;&gt;0,DataSheet!B17,"")</f>
        <v>500</v>
      </c>
      <c r="F16" t="str">
        <f>IF(DataSheet!F17&lt;&gt;0,DataSheet!F17,"")</f>
        <v>מטר</v>
      </c>
      <c r="H16" t="str">
        <f t="shared" si="0"/>
        <v/>
      </c>
    </row>
    <row r="17" spans="1:8" ht="46.5" customHeight="1" x14ac:dyDescent="0.2">
      <c r="A17" s="5" t="str">
        <f>IF(DataSheet!A18&lt;&gt;0,DataSheet!A18,"")</f>
        <v>WE010052</v>
      </c>
      <c r="B17" s="4" t="str">
        <f>IF(DataSheet!D18&lt;&gt;0,DataSheet!D18,"")</f>
        <v>חפירות גישוש לאיתור תשתית</v>
      </c>
      <c r="C17" s="4" t="str">
        <f>IF(DataSheet!E18&lt;&gt;0,DataSheet!E18,"")</f>
        <v>חפירות גישוש לאיתור תשתית</v>
      </c>
      <c r="D17" s="5" t="str">
        <f>IF(A17="","",IF(DataSheet!J18=0,"פריט ללא הבהרה",DataSheet!J18))</f>
        <v>פריט ללא הבהרה</v>
      </c>
      <c r="E17">
        <f>IF(DataSheet!B18&lt;&gt;0,DataSheet!B18,"")</f>
        <v>40</v>
      </c>
      <c r="F17" t="str">
        <f>IF(DataSheet!F18&lt;&gt;0,DataSheet!F18,"")</f>
        <v>מ3</v>
      </c>
      <c r="H17" t="str">
        <f t="shared" si="0"/>
        <v/>
      </c>
    </row>
    <row r="18" spans="1:8" ht="46.5" customHeight="1" x14ac:dyDescent="0.2">
      <c r="A18" s="5" t="str">
        <f>IF(DataSheet!A19&lt;&gt;0,DataSheet!A19,"")</f>
        <v>WE090001</v>
      </c>
      <c r="B18" s="4" t="str">
        <f>IF(DataSheet!D19&lt;&gt;0,DataSheet!D19,"")</f>
        <v>יעה אופני</v>
      </c>
      <c r="C18" s="4" t="str">
        <f>IF(DataSheet!E19&lt;&gt;0,DataSheet!E19,"")</f>
        <v>יעה אופני- שופל - כדוגמת קטרפילר 950 או ש''ע כולל הובלה ומפעיל.</v>
      </c>
      <c r="D18" s="5" t="str">
        <f>IF(A18="","",IF(DataSheet!J19=0,"פריט ללא הבהרה",DataSheet!J19))</f>
        <v>6.5.01</v>
      </c>
      <c r="E18">
        <f>IF(DataSheet!B19&lt;&gt;0,DataSheet!B19,"")</f>
        <v>100</v>
      </c>
      <c r="F18" t="str">
        <f>IF(DataSheet!F19&lt;&gt;0,DataSheet!F19,"")</f>
        <v>ש'ע</v>
      </c>
      <c r="H18" t="str">
        <f t="shared" si="0"/>
        <v/>
      </c>
    </row>
    <row r="19" spans="1:8" ht="46.5" customHeight="1" x14ac:dyDescent="0.2">
      <c r="A19" s="5" t="str">
        <f>IF(DataSheet!A20&lt;&gt;0,DataSheet!A20,"")</f>
        <v>WE090003</v>
      </c>
      <c r="B19" s="4" t="str">
        <f>IF(DataSheet!D20&lt;&gt;0,DataSheet!D20,"")</f>
        <v>מחפר אופני</v>
      </c>
      <c r="C19" s="4" t="str">
        <f>IF(DataSheet!E20&lt;&gt;0,DataSheet!E20,"")</f>
        <v>מחפר אופני עם פטיש הידראולי כף 40, 60 כדוגמת JCB 4 או ש''ע כולל הובלה ומפעיל.</v>
      </c>
      <c r="D19" s="5" t="str">
        <f>IF(A19="","",IF(DataSheet!J20=0,"פריט ללא הבהרה",DataSheet!J20))</f>
        <v>6.5.03</v>
      </c>
      <c r="E19">
        <f>IF(DataSheet!B20&lt;&gt;0,DataSheet!B20,"")</f>
        <v>80</v>
      </c>
      <c r="F19" t="str">
        <f>IF(DataSheet!F20&lt;&gt;0,DataSheet!F20,"")</f>
        <v>ש'ע</v>
      </c>
      <c r="H19" t="str">
        <f t="shared" si="0"/>
        <v/>
      </c>
    </row>
    <row r="20" spans="1:8" ht="46.5" customHeight="1" x14ac:dyDescent="0.2">
      <c r="A20" s="5" t="str">
        <f>IF(DataSheet!A21&lt;&gt;0,DataSheet!A21,"")</f>
        <v>WE090006</v>
      </c>
      <c r="B20" s="4" t="str">
        <f>IF(DataSheet!D21&lt;&gt;0,DataSheet!D21,"")</f>
        <v>מכבש ידני רוטט</v>
      </c>
      <c r="C20" s="4" t="str">
        <f>IF(DataSheet!E21&lt;&gt;0,DataSheet!E21,"")</f>
        <v>מכבש ידני רוטט - גבקרה מכל סוג כולל הובלה ומפעיל.</v>
      </c>
      <c r="D20" s="5" t="str">
        <f>IF(A20="","",IF(DataSheet!J21=0,"פריט ללא הבהרה",DataSheet!J21))</f>
        <v>6.5.06</v>
      </c>
      <c r="E20">
        <f>IF(DataSheet!B21&lt;&gt;0,DataSheet!B21,"")</f>
        <v>10</v>
      </c>
      <c r="F20" t="str">
        <f>IF(DataSheet!F21&lt;&gt;0,DataSheet!F21,"")</f>
        <v>יום</v>
      </c>
      <c r="H20" t="str">
        <f t="shared" si="0"/>
        <v/>
      </c>
    </row>
    <row r="21" spans="1:8" ht="46.5" customHeight="1" x14ac:dyDescent="0.2">
      <c r="A21" s="5" t="str">
        <f>IF(DataSheet!A22&lt;&gt;0,DataSheet!A22,"")</f>
        <v>WE100014</v>
      </c>
      <c r="B21" s="4" t="str">
        <f>IF(DataSheet!D22&lt;&gt;0,DataSheet!D22,"")</f>
        <v>מסגר מרכיב מקוצעי</v>
      </c>
      <c r="C21" s="4" t="str">
        <f>IF(DataSheet!E22&lt;&gt;0,DataSheet!E22,"")</f>
        <v>מסגר מקצועי כולל ציוד</v>
      </c>
      <c r="D21" s="5" t="str">
        <f>IF(A21="","",IF(DataSheet!J22=0,"פריט ללא הבהרה",DataSheet!J22))</f>
        <v>6.5.34</v>
      </c>
      <c r="E21">
        <f>IF(DataSheet!B22&lt;&gt;0,DataSheet!B22,"")</f>
        <v>50</v>
      </c>
      <c r="F21" t="str">
        <f>IF(DataSheet!F22&lt;&gt;0,DataSheet!F22,"")</f>
        <v>ש'ע</v>
      </c>
      <c r="H21" t="str">
        <f t="shared" si="0"/>
        <v/>
      </c>
    </row>
    <row r="22" spans="1:8" ht="46.5" customHeight="1" x14ac:dyDescent="0.2">
      <c r="A22" s="5" t="str">
        <f>IF(DataSheet!A23&lt;&gt;0,DataSheet!A23,"")</f>
        <v/>
      </c>
      <c r="B22" s="4" t="str">
        <f>IF(DataSheet!D23&lt;&gt;0,DataSheet!D23,"")</f>
        <v/>
      </c>
      <c r="C22" s="4" t="str">
        <f>IF(DataSheet!E23&lt;&gt;0,DataSheet!E23,"")</f>
        <v/>
      </c>
      <c r="D22" s="5" t="str">
        <f>IF(A22="","",IF(DataSheet!J23=0,"פריט ללא הבהרה",DataSheet!J23))</f>
        <v/>
      </c>
      <c r="E22" t="str">
        <f>IF(DataSheet!B23&lt;&gt;0,DataSheet!B23,"")</f>
        <v/>
      </c>
      <c r="F22" t="str">
        <f>IF(DataSheet!F23&lt;&gt;0,DataSheet!F23,"")</f>
        <v/>
      </c>
      <c r="H22" t="str">
        <f t="shared" si="0"/>
        <v/>
      </c>
    </row>
    <row r="23" spans="1:8" ht="46.5" customHeight="1" x14ac:dyDescent="0.2">
      <c r="A23" s="5" t="str">
        <f>IF(DataSheet!A24&lt;&gt;0,DataSheet!A24,"")</f>
        <v/>
      </c>
      <c r="B23" s="4" t="str">
        <f>IF(DataSheet!D24&lt;&gt;0,DataSheet!D24,"")</f>
        <v/>
      </c>
      <c r="C23" s="4" t="str">
        <f>IF(DataSheet!E24&lt;&gt;0,DataSheet!E24,"")</f>
        <v/>
      </c>
      <c r="D23" s="5" t="str">
        <f>IF(A23="","",IF(DataSheet!J24=0,"פריט ללא הבהרה",DataSheet!J24))</f>
        <v/>
      </c>
      <c r="E23" t="str">
        <f>IF(DataSheet!B24&lt;&gt;0,DataSheet!B24,"")</f>
        <v/>
      </c>
      <c r="F23" t="str">
        <f>IF(DataSheet!F24&lt;&gt;0,DataSheet!F24,"")</f>
        <v/>
      </c>
      <c r="H23" t="str">
        <f t="shared" si="0"/>
        <v/>
      </c>
    </row>
    <row r="24" spans="1:8" ht="46.5" customHeight="1" x14ac:dyDescent="0.2">
      <c r="A24" s="5" t="str">
        <f>IF(DataSheet!A25&lt;&gt;0,DataSheet!A25,"")</f>
        <v/>
      </c>
      <c r="B24" s="4" t="str">
        <f>IF(DataSheet!D25&lt;&gt;0,DataSheet!D25,"")</f>
        <v/>
      </c>
      <c r="C24" s="4" t="str">
        <f>IF(DataSheet!E25&lt;&gt;0,DataSheet!E25,"")</f>
        <v/>
      </c>
      <c r="D24" s="5" t="str">
        <f>IF(A24="","",IF(DataSheet!J25=0,"פריט ללא הבהרה",DataSheet!J25))</f>
        <v/>
      </c>
      <c r="E24" t="str">
        <f>IF(DataSheet!B25&lt;&gt;0,DataSheet!B25,"")</f>
        <v/>
      </c>
      <c r="F24" t="str">
        <f>IF(DataSheet!F25&lt;&gt;0,DataSheet!F25,"")</f>
        <v/>
      </c>
      <c r="H24" t="str">
        <f t="shared" si="0"/>
        <v/>
      </c>
    </row>
    <row r="25" spans="1:8" ht="46.5" customHeight="1" x14ac:dyDescent="0.2">
      <c r="A25" s="5" t="str">
        <f>IF(DataSheet!A26&lt;&gt;0,DataSheet!A26,"")</f>
        <v/>
      </c>
      <c r="B25" s="4" t="str">
        <f>IF(DataSheet!D26&lt;&gt;0,DataSheet!D26,"")</f>
        <v/>
      </c>
      <c r="C25" s="4" t="str">
        <f>IF(DataSheet!E26&lt;&gt;0,DataSheet!E26,"")</f>
        <v/>
      </c>
      <c r="D25" s="5" t="str">
        <f>IF(A25="","",IF(DataSheet!J26=0,"פריט ללא הבהרה",DataSheet!J26))</f>
        <v/>
      </c>
      <c r="E25" t="str">
        <f>IF(DataSheet!B26&lt;&gt;0,DataSheet!B26,"")</f>
        <v/>
      </c>
      <c r="F25" t="str">
        <f>IF(DataSheet!F26&lt;&gt;0,DataSheet!F26,"")</f>
        <v/>
      </c>
      <c r="H25" t="str">
        <f t="shared" si="0"/>
        <v/>
      </c>
    </row>
    <row r="26" spans="1:8" ht="46.5" customHeight="1" x14ac:dyDescent="0.2">
      <c r="A26" s="5" t="str">
        <f>IF(DataSheet!A27&lt;&gt;0,DataSheet!A27,"")</f>
        <v/>
      </c>
      <c r="B26" s="4" t="str">
        <f>IF(DataSheet!D27&lt;&gt;0,DataSheet!D27,"")</f>
        <v/>
      </c>
      <c r="C26" s="4" t="str">
        <f>IF(DataSheet!E27&lt;&gt;0,DataSheet!E27,"")</f>
        <v/>
      </c>
      <c r="D26" s="5" t="str">
        <f>IF(A26="","",IF(DataSheet!J27=0,"פריט ללא הבהרה",DataSheet!J27))</f>
        <v/>
      </c>
      <c r="E26" t="str">
        <f>IF(DataSheet!B27&lt;&gt;0,DataSheet!B27,"")</f>
        <v/>
      </c>
      <c r="F26" t="str">
        <f>IF(DataSheet!F27&lt;&gt;0,DataSheet!F27,"")</f>
        <v/>
      </c>
      <c r="H26" t="str">
        <f t="shared" si="0"/>
        <v/>
      </c>
    </row>
    <row r="27" spans="1:8" ht="46.5" customHeight="1" x14ac:dyDescent="0.2">
      <c r="A27" s="5" t="str">
        <f>IF(DataSheet!A28&lt;&gt;0,DataSheet!A28,"")</f>
        <v/>
      </c>
      <c r="B27" s="4" t="str">
        <f>IF(DataSheet!D28&lt;&gt;0,DataSheet!D28,"")</f>
        <v/>
      </c>
      <c r="C27" s="4" t="str">
        <f>IF(DataSheet!E28&lt;&gt;0,DataSheet!E28,"")</f>
        <v/>
      </c>
      <c r="D27" s="5" t="str">
        <f>IF(A27="","",IF(DataSheet!J28=0,"פריט ללא הבהרה",DataSheet!J28))</f>
        <v/>
      </c>
      <c r="E27" t="str">
        <f>IF(DataSheet!B28&lt;&gt;0,DataSheet!B28,"")</f>
        <v/>
      </c>
      <c r="F27" t="str">
        <f>IF(DataSheet!F28&lt;&gt;0,DataSheet!F28,"")</f>
        <v/>
      </c>
      <c r="H27" t="str">
        <f t="shared" si="0"/>
        <v/>
      </c>
    </row>
    <row r="28" spans="1:8" ht="46.5" customHeight="1" x14ac:dyDescent="0.2">
      <c r="A28" s="5" t="str">
        <f>IF(DataSheet!A29&lt;&gt;0,DataSheet!A29,"")</f>
        <v/>
      </c>
      <c r="B28" s="4" t="str">
        <f>IF(DataSheet!D29&lt;&gt;0,DataSheet!D29,"")</f>
        <v/>
      </c>
      <c r="C28" s="4" t="str">
        <f>IF(DataSheet!E29&lt;&gt;0,DataSheet!E29,"")</f>
        <v/>
      </c>
      <c r="D28" s="5" t="str">
        <f>IF(A28="","",IF(DataSheet!J29=0,"פריט ללא הבהרה",DataSheet!J29))</f>
        <v/>
      </c>
      <c r="E28" t="str">
        <f>IF(DataSheet!B29&lt;&gt;0,DataSheet!B29,"")</f>
        <v/>
      </c>
      <c r="F28" t="str">
        <f>IF(DataSheet!F29&lt;&gt;0,DataSheet!F29,"")</f>
        <v/>
      </c>
      <c r="H28" t="str">
        <f t="shared" si="0"/>
        <v/>
      </c>
    </row>
    <row r="29" spans="1:8" ht="46.5" customHeight="1" x14ac:dyDescent="0.2">
      <c r="A29" s="5" t="str">
        <f>IF(DataSheet!A30&lt;&gt;0,DataSheet!A30,"")</f>
        <v/>
      </c>
      <c r="B29" s="4" t="str">
        <f>IF(DataSheet!D30&lt;&gt;0,DataSheet!D30,"")</f>
        <v/>
      </c>
      <c r="C29" s="4" t="str">
        <f>IF(DataSheet!E30&lt;&gt;0,DataSheet!E30,"")</f>
        <v/>
      </c>
      <c r="D29" s="5" t="str">
        <f>IF(A29="","",IF(DataSheet!J30=0,"פריט ללא הבהרה",DataSheet!J30))</f>
        <v/>
      </c>
      <c r="E29" t="str">
        <f>IF(DataSheet!B30&lt;&gt;0,DataSheet!B30,"")</f>
        <v/>
      </c>
      <c r="F29" t="str">
        <f>IF(DataSheet!F30&lt;&gt;0,DataSheet!F30,"")</f>
        <v/>
      </c>
      <c r="H29" t="str">
        <f t="shared" si="0"/>
        <v/>
      </c>
    </row>
    <row r="30" spans="1:8" ht="46.5" customHeight="1" x14ac:dyDescent="0.2">
      <c r="A30" s="5" t="str">
        <f>IF(DataSheet!A31&lt;&gt;0,DataSheet!A31,"")</f>
        <v/>
      </c>
      <c r="B30" s="4" t="str">
        <f>IF(DataSheet!D31&lt;&gt;0,DataSheet!D31,"")</f>
        <v/>
      </c>
      <c r="C30" s="4" t="str">
        <f>IF(DataSheet!E31&lt;&gt;0,DataSheet!E31,"")</f>
        <v/>
      </c>
      <c r="D30" s="5" t="str">
        <f>IF(A30="","",IF(DataSheet!J31=0,"פריט ללא הבהרה",DataSheet!J31))</f>
        <v/>
      </c>
      <c r="E30" t="str">
        <f>IF(DataSheet!B31&lt;&gt;0,DataSheet!B31,"")</f>
        <v/>
      </c>
      <c r="F30" t="str">
        <f>IF(DataSheet!F31&lt;&gt;0,DataSheet!F31,"")</f>
        <v/>
      </c>
      <c r="H30" t="str">
        <f t="shared" si="0"/>
        <v/>
      </c>
    </row>
    <row r="31" spans="1:8" ht="46.5" customHeight="1" x14ac:dyDescent="0.2">
      <c r="A31" s="5" t="str">
        <f>IF(DataSheet!A32&lt;&gt;0,DataSheet!A32,"")</f>
        <v/>
      </c>
      <c r="B31" s="4" t="str">
        <f>IF(DataSheet!D32&lt;&gt;0,DataSheet!D32,"")</f>
        <v/>
      </c>
      <c r="C31" s="4" t="str">
        <f>IF(DataSheet!E32&lt;&gt;0,DataSheet!E32,"")</f>
        <v/>
      </c>
      <c r="D31" s="5" t="str">
        <f>IF(A31="","",IF(DataSheet!J32=0,"פריט ללא הבהרה",DataSheet!J32))</f>
        <v/>
      </c>
      <c r="E31" t="str">
        <f>IF(DataSheet!B32&lt;&gt;0,DataSheet!B32,"")</f>
        <v/>
      </c>
      <c r="F31" t="str">
        <f>IF(DataSheet!F32&lt;&gt;0,DataSheet!F32,"")</f>
        <v/>
      </c>
      <c r="H31" t="str">
        <f t="shared" si="0"/>
        <v/>
      </c>
    </row>
    <row r="32" spans="1:8" ht="46.5" customHeight="1" x14ac:dyDescent="0.2">
      <c r="A32" s="5" t="str">
        <f>IF(DataSheet!A33&lt;&gt;0,DataSheet!A33,"")</f>
        <v/>
      </c>
      <c r="B32" s="4" t="str">
        <f>IF(DataSheet!D33&lt;&gt;0,DataSheet!D33,"")</f>
        <v/>
      </c>
      <c r="C32" s="4" t="str">
        <f>IF(DataSheet!E33&lt;&gt;0,DataSheet!E33,"")</f>
        <v/>
      </c>
      <c r="D32" s="5" t="str">
        <f>IF(A32="","",IF(DataSheet!J33=0,"פריט ללא הבהרה",DataSheet!J33))</f>
        <v/>
      </c>
      <c r="E32" t="str">
        <f>IF(DataSheet!B33&lt;&gt;0,DataSheet!B33,"")</f>
        <v/>
      </c>
      <c r="F32" t="str">
        <f>IF(DataSheet!F33&lt;&gt;0,DataSheet!F33,"")</f>
        <v/>
      </c>
      <c r="H32" t="str">
        <f t="shared" si="0"/>
        <v/>
      </c>
    </row>
    <row r="33" spans="1:8" ht="46.5" customHeight="1" x14ac:dyDescent="0.2">
      <c r="A33" s="5" t="str">
        <f>IF(DataSheet!A34&lt;&gt;0,DataSheet!A34,"")</f>
        <v/>
      </c>
      <c r="B33" s="4" t="str">
        <f>IF(DataSheet!D34&lt;&gt;0,DataSheet!D34,"")</f>
        <v/>
      </c>
      <c r="C33" s="4" t="str">
        <f>IF(DataSheet!E34&lt;&gt;0,DataSheet!E34,"")</f>
        <v/>
      </c>
      <c r="D33" s="5" t="str">
        <f>IF(A33="","",IF(DataSheet!J34=0,"פריט ללא הבהרה",DataSheet!J34))</f>
        <v/>
      </c>
      <c r="E33" t="str">
        <f>IF(DataSheet!B34&lt;&gt;0,DataSheet!B34,"")</f>
        <v/>
      </c>
      <c r="F33" t="str">
        <f>IF(DataSheet!F34&lt;&gt;0,DataSheet!F34,"")</f>
        <v/>
      </c>
      <c r="H33" t="str">
        <f t="shared" si="0"/>
        <v/>
      </c>
    </row>
    <row r="34" spans="1:8" ht="46.5" customHeight="1" x14ac:dyDescent="0.2">
      <c r="A34" s="5" t="str">
        <f>IF(DataSheet!A35&lt;&gt;0,DataSheet!A35,"")</f>
        <v/>
      </c>
      <c r="B34" s="4" t="str">
        <f>IF(DataSheet!D35&lt;&gt;0,DataSheet!D35,"")</f>
        <v/>
      </c>
      <c r="C34" s="4" t="str">
        <f>IF(DataSheet!E35&lt;&gt;0,DataSheet!E35,"")</f>
        <v/>
      </c>
      <c r="D34" s="5" t="str">
        <f>IF(A34="","",IF(DataSheet!J35=0,"פריט ללא הבהרה",DataSheet!J35))</f>
        <v/>
      </c>
      <c r="E34" t="str">
        <f>IF(DataSheet!B35&lt;&gt;0,DataSheet!B35,"")</f>
        <v/>
      </c>
      <c r="F34" t="str">
        <f>IF(DataSheet!F35&lt;&gt;0,DataSheet!F35,"")</f>
        <v/>
      </c>
      <c r="H34" t="str">
        <f t="shared" si="0"/>
        <v/>
      </c>
    </row>
    <row r="35" spans="1:8" ht="46.5" customHeight="1" x14ac:dyDescent="0.2">
      <c r="A35" s="5" t="str">
        <f>IF(DataSheet!A36&lt;&gt;0,DataSheet!A36,"")</f>
        <v/>
      </c>
      <c r="B35" s="4" t="str">
        <f>IF(DataSheet!D36&lt;&gt;0,DataSheet!D36,"")</f>
        <v/>
      </c>
      <c r="C35" s="4" t="str">
        <f>IF(DataSheet!E36&lt;&gt;0,DataSheet!E36,"")</f>
        <v/>
      </c>
      <c r="D35" s="5" t="str">
        <f>IF(A35="","",IF(DataSheet!J36=0,"פריט ללא הבהרה",DataSheet!J36))</f>
        <v/>
      </c>
      <c r="E35" t="str">
        <f>IF(DataSheet!B36&lt;&gt;0,DataSheet!B36,"")</f>
        <v/>
      </c>
      <c r="F35" t="str">
        <f>IF(DataSheet!F36&lt;&gt;0,DataSheet!F36,"")</f>
        <v/>
      </c>
      <c r="H35" t="str">
        <f t="shared" si="0"/>
        <v/>
      </c>
    </row>
    <row r="36" spans="1:8" ht="46.5" customHeight="1" x14ac:dyDescent="0.2">
      <c r="A36" s="5" t="str">
        <f>IF(DataSheet!A37&lt;&gt;0,DataSheet!A37,"")</f>
        <v/>
      </c>
      <c r="B36" s="4" t="str">
        <f>IF(DataSheet!D37&lt;&gt;0,DataSheet!D37,"")</f>
        <v/>
      </c>
      <c r="C36" s="4" t="str">
        <f>IF(DataSheet!E37&lt;&gt;0,DataSheet!E37,"")</f>
        <v/>
      </c>
      <c r="D36" s="5" t="str">
        <f>IF(A36="","",IF(DataSheet!J37=0,"פריט ללא הבהרה",DataSheet!J37))</f>
        <v/>
      </c>
      <c r="E36" t="str">
        <f>IF(DataSheet!B37&lt;&gt;0,DataSheet!B37,"")</f>
        <v/>
      </c>
      <c r="F36" t="str">
        <f>IF(DataSheet!F37&lt;&gt;0,DataSheet!F37,"")</f>
        <v/>
      </c>
      <c r="H36" t="str">
        <f t="shared" si="0"/>
        <v/>
      </c>
    </row>
    <row r="37" spans="1:8" ht="46.5" customHeight="1" x14ac:dyDescent="0.2">
      <c r="A37" s="5" t="str">
        <f>IF(DataSheet!A38&lt;&gt;0,DataSheet!A38,"")</f>
        <v/>
      </c>
      <c r="B37" s="4" t="str">
        <f>IF(DataSheet!D38&lt;&gt;0,DataSheet!D38,"")</f>
        <v/>
      </c>
      <c r="C37" s="4" t="str">
        <f>IF(DataSheet!E38&lt;&gt;0,DataSheet!E38,"")</f>
        <v/>
      </c>
      <c r="D37" s="5" t="str">
        <f>IF(A37="","",IF(DataSheet!J38=0,"פריט ללא הבהרה",DataSheet!J38))</f>
        <v/>
      </c>
      <c r="E37" t="str">
        <f>IF(DataSheet!B38&lt;&gt;0,DataSheet!B38,"")</f>
        <v/>
      </c>
      <c r="F37" t="str">
        <f>IF(DataSheet!F38&lt;&gt;0,DataSheet!F38,"")</f>
        <v/>
      </c>
      <c r="H37" t="str">
        <f t="shared" si="0"/>
        <v/>
      </c>
    </row>
    <row r="38" spans="1:8" ht="46.5" customHeight="1" x14ac:dyDescent="0.2">
      <c r="A38" s="5" t="str">
        <f>IF(DataSheet!A39&lt;&gt;0,DataSheet!A39,"")</f>
        <v/>
      </c>
      <c r="B38" s="4" t="str">
        <f>IF(DataSheet!D39&lt;&gt;0,DataSheet!D39,"")</f>
        <v/>
      </c>
      <c r="C38" s="4" t="str">
        <f>IF(DataSheet!E39&lt;&gt;0,DataSheet!E39,"")</f>
        <v/>
      </c>
      <c r="D38" s="5" t="str">
        <f>IF(A38="","",IF(DataSheet!J39=0,"פריט ללא הבהרה",DataSheet!J39))</f>
        <v/>
      </c>
      <c r="E38" t="str">
        <f>IF(DataSheet!B39&lt;&gt;0,DataSheet!B39,"")</f>
        <v/>
      </c>
      <c r="F38" t="str">
        <f>IF(DataSheet!F39&lt;&gt;0,DataSheet!F39,"")</f>
        <v/>
      </c>
      <c r="H38" t="str">
        <f t="shared" si="0"/>
        <v/>
      </c>
    </row>
    <row r="39" spans="1:8" ht="46.5" customHeight="1" x14ac:dyDescent="0.2">
      <c r="A39" s="5" t="str">
        <f>IF(DataSheet!A40&lt;&gt;0,DataSheet!A40,"")</f>
        <v/>
      </c>
      <c r="B39" s="4" t="str">
        <f>IF(DataSheet!D40&lt;&gt;0,DataSheet!D40,"")</f>
        <v/>
      </c>
      <c r="C39" s="4" t="str">
        <f>IF(DataSheet!E40&lt;&gt;0,DataSheet!E40,"")</f>
        <v/>
      </c>
      <c r="D39" s="5" t="str">
        <f>IF(A39="","",IF(DataSheet!J40=0,"פריט ללא הבהרה",DataSheet!J40))</f>
        <v/>
      </c>
      <c r="E39" t="str">
        <f>IF(DataSheet!B40&lt;&gt;0,DataSheet!B40,"")</f>
        <v/>
      </c>
      <c r="F39" t="str">
        <f>IF(DataSheet!F40&lt;&gt;0,DataSheet!F40,"")</f>
        <v/>
      </c>
      <c r="H39" t="str">
        <f t="shared" si="0"/>
        <v/>
      </c>
    </row>
    <row r="40" spans="1:8" ht="46.5" customHeight="1" x14ac:dyDescent="0.2">
      <c r="A40" s="5" t="str">
        <f>IF(DataSheet!A41&lt;&gt;0,DataSheet!A41,"")</f>
        <v/>
      </c>
      <c r="B40" s="4" t="str">
        <f>IF(DataSheet!D41&lt;&gt;0,DataSheet!D41,"")</f>
        <v/>
      </c>
      <c r="C40" s="4" t="str">
        <f>IF(DataSheet!E41&lt;&gt;0,DataSheet!E41,"")</f>
        <v/>
      </c>
      <c r="D40" s="5" t="str">
        <f>IF(A40="","",IF(DataSheet!J41=0,"פריט ללא הבהרה",DataSheet!J41))</f>
        <v/>
      </c>
      <c r="E40" t="str">
        <f>IF(DataSheet!B41&lt;&gt;0,DataSheet!B41,"")</f>
        <v/>
      </c>
      <c r="F40" t="str">
        <f>IF(DataSheet!F41&lt;&gt;0,DataSheet!F41,"")</f>
        <v/>
      </c>
      <c r="H40" t="str">
        <f t="shared" si="0"/>
        <v/>
      </c>
    </row>
    <row r="41" spans="1:8" ht="46.5" customHeight="1" x14ac:dyDescent="0.2">
      <c r="A41" s="5" t="str">
        <f>IF(DataSheet!A42&lt;&gt;0,DataSheet!A42,"")</f>
        <v/>
      </c>
      <c r="B41" s="4" t="str">
        <f>IF(DataSheet!D42&lt;&gt;0,DataSheet!D42,"")</f>
        <v/>
      </c>
      <c r="C41" s="4" t="str">
        <f>IF(DataSheet!E42&lt;&gt;0,DataSheet!E42,"")</f>
        <v/>
      </c>
      <c r="D41" s="5" t="str">
        <f>IF(A41="","",IF(DataSheet!J42=0,"פריט ללא הבהרה",DataSheet!J42))</f>
        <v/>
      </c>
      <c r="E41" t="str">
        <f>IF(DataSheet!B42&lt;&gt;0,DataSheet!B42,"")</f>
        <v/>
      </c>
      <c r="F41" t="str">
        <f>IF(DataSheet!F42&lt;&gt;0,DataSheet!F42,"")</f>
        <v/>
      </c>
      <c r="H41" t="str">
        <f t="shared" si="0"/>
        <v/>
      </c>
    </row>
    <row r="42" spans="1:8" ht="46.5" customHeight="1" x14ac:dyDescent="0.2">
      <c r="A42" s="5" t="str">
        <f>IF(DataSheet!A43&lt;&gt;0,DataSheet!A43,"")</f>
        <v/>
      </c>
      <c r="B42" s="4" t="str">
        <f>IF(DataSheet!D43&lt;&gt;0,DataSheet!D43,"")</f>
        <v/>
      </c>
      <c r="C42" s="4" t="str">
        <f>IF(DataSheet!E43&lt;&gt;0,DataSheet!E43,"")</f>
        <v/>
      </c>
      <c r="D42" s="5" t="str">
        <f>IF(A42="","",IF(DataSheet!J43=0,"פריט ללא הבהרה",DataSheet!J43))</f>
        <v/>
      </c>
      <c r="E42" t="str">
        <f>IF(DataSheet!B43&lt;&gt;0,DataSheet!B43,"")</f>
        <v/>
      </c>
      <c r="F42" t="str">
        <f>IF(DataSheet!F43&lt;&gt;0,DataSheet!F43,"")</f>
        <v/>
      </c>
      <c r="H42" t="str">
        <f t="shared" si="0"/>
        <v/>
      </c>
    </row>
    <row r="43" spans="1:8" ht="46.5" customHeight="1" x14ac:dyDescent="0.2">
      <c r="A43" s="5" t="str">
        <f>IF(DataSheet!A44&lt;&gt;0,DataSheet!A44,"")</f>
        <v/>
      </c>
      <c r="B43" s="4" t="str">
        <f>IF(DataSheet!D44&lt;&gt;0,DataSheet!D44,"")</f>
        <v/>
      </c>
      <c r="C43" s="4" t="str">
        <f>IF(DataSheet!E44&lt;&gt;0,DataSheet!E44,"")</f>
        <v/>
      </c>
      <c r="D43" s="5" t="str">
        <f>IF(A43="","",IF(DataSheet!J44=0,"פריט ללא הבהרה",DataSheet!J44))</f>
        <v/>
      </c>
      <c r="E43" t="str">
        <f>IF(DataSheet!B44&lt;&gt;0,DataSheet!B44,"")</f>
        <v/>
      </c>
      <c r="F43" t="str">
        <f>IF(DataSheet!F44&lt;&gt;0,DataSheet!F44,"")</f>
        <v/>
      </c>
      <c r="H43" t="str">
        <f t="shared" si="0"/>
        <v/>
      </c>
    </row>
    <row r="44" spans="1:8" ht="46.5" customHeight="1" x14ac:dyDescent="0.2">
      <c r="A44" s="5" t="str">
        <f>IF(DataSheet!A45&lt;&gt;0,DataSheet!A45,"")</f>
        <v/>
      </c>
      <c r="B44" s="4" t="str">
        <f>IF(DataSheet!D45&lt;&gt;0,DataSheet!D45,"")</f>
        <v/>
      </c>
      <c r="C44" s="4" t="str">
        <f>IF(DataSheet!E45&lt;&gt;0,DataSheet!E45,"")</f>
        <v/>
      </c>
      <c r="D44" s="5" t="str">
        <f>IF(A44="","",IF(DataSheet!J45=0,"פריט ללא הבהרה",DataSheet!J45))</f>
        <v/>
      </c>
      <c r="E44" t="str">
        <f>IF(DataSheet!B45&lt;&gt;0,DataSheet!B45,"")</f>
        <v/>
      </c>
      <c r="F44" t="str">
        <f>IF(DataSheet!F45&lt;&gt;0,DataSheet!F45,"")</f>
        <v/>
      </c>
      <c r="H44" t="str">
        <f t="shared" si="0"/>
        <v/>
      </c>
    </row>
    <row r="45" spans="1:8" ht="46.5" customHeight="1" x14ac:dyDescent="0.2">
      <c r="A45" s="5" t="str">
        <f>IF(DataSheet!A46&lt;&gt;0,DataSheet!A46,"")</f>
        <v/>
      </c>
      <c r="B45" s="4" t="str">
        <f>IF(DataSheet!D46&lt;&gt;0,DataSheet!D46,"")</f>
        <v/>
      </c>
      <c r="C45" s="4" t="str">
        <f>IF(DataSheet!E46&lt;&gt;0,DataSheet!E46,"")</f>
        <v/>
      </c>
      <c r="D45" s="5" t="str">
        <f>IF(A45="","",IF(DataSheet!J46=0,"פריט ללא הבהרה",DataSheet!J46))</f>
        <v/>
      </c>
      <c r="E45" t="str">
        <f>IF(DataSheet!B46&lt;&gt;0,DataSheet!B46,"")</f>
        <v/>
      </c>
      <c r="F45" t="str">
        <f>IF(DataSheet!F46&lt;&gt;0,DataSheet!F46,"")</f>
        <v/>
      </c>
      <c r="H45" t="str">
        <f t="shared" si="0"/>
        <v/>
      </c>
    </row>
    <row r="46" spans="1:8" ht="46.5" customHeight="1" x14ac:dyDescent="0.2">
      <c r="A46" s="5" t="str">
        <f>IF(DataSheet!A47&lt;&gt;0,DataSheet!A47,"")</f>
        <v/>
      </c>
      <c r="B46" s="4" t="str">
        <f>IF(DataSheet!D47&lt;&gt;0,DataSheet!D47,"")</f>
        <v/>
      </c>
      <c r="C46" s="4" t="str">
        <f>IF(DataSheet!E47&lt;&gt;0,DataSheet!E47,"")</f>
        <v/>
      </c>
      <c r="D46" s="5" t="str">
        <f>IF(A46="","",IF(DataSheet!J47=0,"פריט ללא הבהרה",DataSheet!J47))</f>
        <v/>
      </c>
      <c r="E46" t="str">
        <f>IF(DataSheet!B47&lt;&gt;0,DataSheet!B47,"")</f>
        <v/>
      </c>
      <c r="F46" t="str">
        <f>IF(DataSheet!F47&lt;&gt;0,DataSheet!F47,"")</f>
        <v/>
      </c>
      <c r="H46" t="str">
        <f t="shared" si="0"/>
        <v/>
      </c>
    </row>
    <row r="47" spans="1:8" ht="46.5" customHeight="1" x14ac:dyDescent="0.2">
      <c r="A47" s="5" t="str">
        <f>IF(DataSheet!A48&lt;&gt;0,DataSheet!A48,"")</f>
        <v/>
      </c>
      <c r="B47" s="4" t="str">
        <f>IF(DataSheet!D48&lt;&gt;0,DataSheet!D48,"")</f>
        <v/>
      </c>
      <c r="C47" s="4" t="str">
        <f>IF(DataSheet!E48&lt;&gt;0,DataSheet!E48,"")</f>
        <v/>
      </c>
      <c r="D47" s="5" t="str">
        <f>IF(A47="","",IF(DataSheet!J48=0,"פריט ללא הבהרה",DataSheet!J48))</f>
        <v/>
      </c>
      <c r="E47" t="str">
        <f>IF(DataSheet!B48&lt;&gt;0,DataSheet!B48,"")</f>
        <v/>
      </c>
      <c r="F47" t="str">
        <f>IF(DataSheet!F48&lt;&gt;0,DataSheet!F48,"")</f>
        <v/>
      </c>
      <c r="H47" t="str">
        <f t="shared" si="0"/>
        <v/>
      </c>
    </row>
    <row r="48" spans="1:8" ht="46.5" customHeight="1" x14ac:dyDescent="0.2">
      <c r="A48" s="5" t="str">
        <f>IF(DataSheet!A49&lt;&gt;0,DataSheet!A49,"")</f>
        <v/>
      </c>
      <c r="B48" s="4" t="str">
        <f>IF(DataSheet!D49&lt;&gt;0,DataSheet!D49,"")</f>
        <v/>
      </c>
      <c r="C48" s="4" t="str">
        <f>IF(DataSheet!E49&lt;&gt;0,DataSheet!E49,"")</f>
        <v/>
      </c>
      <c r="D48" s="5" t="str">
        <f>IF(A48="","",IF(DataSheet!J49=0,"פריט ללא הבהרה",DataSheet!J49))</f>
        <v/>
      </c>
      <c r="E48" t="str">
        <f>IF(DataSheet!B49&lt;&gt;0,DataSheet!B49,"")</f>
        <v/>
      </c>
      <c r="F48" t="str">
        <f>IF(DataSheet!F49&lt;&gt;0,DataSheet!F49,"")</f>
        <v/>
      </c>
      <c r="H48" t="str">
        <f t="shared" si="0"/>
        <v/>
      </c>
    </row>
    <row r="49" spans="1:8" ht="46.5" customHeight="1" x14ac:dyDescent="0.2">
      <c r="A49" s="5" t="str">
        <f>IF(DataSheet!A50&lt;&gt;0,DataSheet!A50,"")</f>
        <v/>
      </c>
      <c r="B49" s="4" t="str">
        <f>IF(DataSheet!D50&lt;&gt;0,DataSheet!D50,"")</f>
        <v/>
      </c>
      <c r="C49" s="4" t="str">
        <f>IF(DataSheet!E50&lt;&gt;0,DataSheet!E50,"")</f>
        <v/>
      </c>
      <c r="D49" s="5" t="str">
        <f>IF(A49="","",IF(DataSheet!J50=0,"פריט ללא הבהרה",DataSheet!J50))</f>
        <v/>
      </c>
      <c r="E49" t="str">
        <f>IF(DataSheet!B50&lt;&gt;0,DataSheet!B50,"")</f>
        <v/>
      </c>
      <c r="F49" t="str">
        <f>IF(DataSheet!F50&lt;&gt;0,DataSheet!F50,"")</f>
        <v/>
      </c>
      <c r="H49" t="str">
        <f t="shared" si="0"/>
        <v/>
      </c>
    </row>
    <row r="50" spans="1:8" ht="46.5" customHeight="1" x14ac:dyDescent="0.2">
      <c r="A50" s="5" t="str">
        <f>IF(DataSheet!A51&lt;&gt;0,DataSheet!A51,"")</f>
        <v/>
      </c>
      <c r="B50" s="4" t="str">
        <f>IF(DataSheet!D51&lt;&gt;0,DataSheet!D51,"")</f>
        <v/>
      </c>
      <c r="C50" s="4" t="str">
        <f>IF(DataSheet!E51&lt;&gt;0,DataSheet!E51,"")</f>
        <v/>
      </c>
      <c r="D50" s="5" t="str">
        <f>IF(A50="","",IF(DataSheet!J51=0,"פריט ללא הבהרה",DataSheet!J51))</f>
        <v/>
      </c>
      <c r="E50" t="str">
        <f>IF(DataSheet!B51&lt;&gt;0,DataSheet!B51,"")</f>
        <v/>
      </c>
      <c r="F50" t="str">
        <f>IF(DataSheet!F51&lt;&gt;0,DataSheet!F51,"")</f>
        <v/>
      </c>
      <c r="H50" t="str">
        <f t="shared" si="0"/>
        <v/>
      </c>
    </row>
    <row r="51" spans="1:8" ht="46.5" customHeight="1" x14ac:dyDescent="0.2">
      <c r="A51" s="5" t="str">
        <f>IF(DataSheet!A52&lt;&gt;0,DataSheet!A52,"")</f>
        <v/>
      </c>
      <c r="B51" s="4" t="str">
        <f>IF(DataSheet!D52&lt;&gt;0,DataSheet!D52,"")</f>
        <v/>
      </c>
      <c r="C51" s="4" t="str">
        <f>IF(DataSheet!E52&lt;&gt;0,DataSheet!E52,"")</f>
        <v/>
      </c>
      <c r="D51" s="5" t="str">
        <f>IF(A51="","",IF(DataSheet!J52=0,"פריט ללא הבהרה",DataSheet!J52))</f>
        <v/>
      </c>
      <c r="E51" t="str">
        <f>IF(DataSheet!B52&lt;&gt;0,DataSheet!B52,"")</f>
        <v/>
      </c>
      <c r="F51" t="str">
        <f>IF(DataSheet!F52&lt;&gt;0,DataSheet!F52,"")</f>
        <v/>
      </c>
      <c r="H51" t="str">
        <f t="shared" si="0"/>
        <v/>
      </c>
    </row>
    <row r="52" spans="1:8" ht="46.5" customHeight="1" x14ac:dyDescent="0.2">
      <c r="A52" s="5" t="str">
        <f>IF(DataSheet!A53&lt;&gt;0,DataSheet!A53,"")</f>
        <v/>
      </c>
      <c r="B52" s="4" t="str">
        <f>IF(DataSheet!D53&lt;&gt;0,DataSheet!D53,"")</f>
        <v/>
      </c>
      <c r="C52" s="4" t="str">
        <f>IF(DataSheet!E53&lt;&gt;0,DataSheet!E53,"")</f>
        <v/>
      </c>
      <c r="D52" s="5" t="str">
        <f>IF(A52="","",IF(DataSheet!J53=0,"פריט ללא הבהרה",DataSheet!J53))</f>
        <v/>
      </c>
      <c r="E52" t="str">
        <f>IF(DataSheet!B53&lt;&gt;0,DataSheet!B53,"")</f>
        <v/>
      </c>
      <c r="F52" t="str">
        <f>IF(DataSheet!F53&lt;&gt;0,DataSheet!F53,"")</f>
        <v/>
      </c>
      <c r="H52" t="str">
        <f t="shared" si="0"/>
        <v/>
      </c>
    </row>
    <row r="53" spans="1:8" ht="46.5" customHeight="1" x14ac:dyDescent="0.2">
      <c r="A53" s="5" t="str">
        <f>IF(DataSheet!A54&lt;&gt;0,DataSheet!A54,"")</f>
        <v/>
      </c>
      <c r="B53" s="4" t="str">
        <f>IF(DataSheet!D54&lt;&gt;0,DataSheet!D54,"")</f>
        <v/>
      </c>
      <c r="C53" s="4" t="str">
        <f>IF(DataSheet!E54&lt;&gt;0,DataSheet!E54,"")</f>
        <v/>
      </c>
      <c r="D53" s="5" t="str">
        <f>IF(A53="","",IF(DataSheet!J54=0,"פריט ללא הבהרה",DataSheet!J54))</f>
        <v/>
      </c>
      <c r="E53" t="str">
        <f>IF(DataSheet!B54&lt;&gt;0,DataSheet!B54,"")</f>
        <v/>
      </c>
      <c r="F53" t="str">
        <f>IF(DataSheet!F54&lt;&gt;0,DataSheet!F54,"")</f>
        <v/>
      </c>
      <c r="H53" t="str">
        <f t="shared" si="0"/>
        <v/>
      </c>
    </row>
    <row r="54" spans="1:8" ht="46.5" customHeight="1" x14ac:dyDescent="0.2">
      <c r="A54" s="5" t="str">
        <f>IF(DataSheet!A55&lt;&gt;0,DataSheet!A55,"")</f>
        <v/>
      </c>
      <c r="B54" s="4" t="str">
        <f>IF(DataSheet!D55&lt;&gt;0,DataSheet!D55,"")</f>
        <v/>
      </c>
      <c r="C54" s="4" t="str">
        <f>IF(DataSheet!E55&lt;&gt;0,DataSheet!E55,"")</f>
        <v/>
      </c>
      <c r="D54" s="5" t="str">
        <f>IF(A54="","",IF(DataSheet!J55=0,"פריט ללא הבהרה",DataSheet!J55))</f>
        <v/>
      </c>
      <c r="E54" t="str">
        <f>IF(DataSheet!B55&lt;&gt;0,DataSheet!B55,"")</f>
        <v/>
      </c>
      <c r="F54" t="str">
        <f>IF(DataSheet!F55&lt;&gt;0,DataSheet!F55,"")</f>
        <v/>
      </c>
      <c r="H54" t="str">
        <f t="shared" si="0"/>
        <v/>
      </c>
    </row>
    <row r="55" spans="1:8" ht="46.5" customHeight="1" x14ac:dyDescent="0.2">
      <c r="A55" s="5" t="str">
        <f>IF(DataSheet!A56&lt;&gt;0,DataSheet!A56,"")</f>
        <v/>
      </c>
      <c r="B55" s="4" t="str">
        <f>IF(DataSheet!D56&lt;&gt;0,DataSheet!D56,"")</f>
        <v/>
      </c>
      <c r="C55" s="4" t="str">
        <f>IF(DataSheet!E56&lt;&gt;0,DataSheet!E56,"")</f>
        <v/>
      </c>
      <c r="D55" s="5" t="str">
        <f>IF(A55="","",IF(DataSheet!J56=0,"פריט ללא הבהרה",DataSheet!J56))</f>
        <v/>
      </c>
      <c r="E55" t="str">
        <f>IF(DataSheet!B56&lt;&gt;0,DataSheet!B56,"")</f>
        <v/>
      </c>
      <c r="F55" t="str">
        <f>IF(DataSheet!F56&lt;&gt;0,DataSheet!F56,"")</f>
        <v/>
      </c>
      <c r="H55" t="str">
        <f t="shared" si="0"/>
        <v/>
      </c>
    </row>
    <row r="56" spans="1:8" ht="46.5" customHeight="1" x14ac:dyDescent="0.2">
      <c r="A56" s="5" t="str">
        <f>IF(DataSheet!A57&lt;&gt;0,DataSheet!A57,"")</f>
        <v/>
      </c>
      <c r="B56" s="4" t="str">
        <f>IF(DataSheet!D57&lt;&gt;0,DataSheet!D57,"")</f>
        <v/>
      </c>
      <c r="C56" s="4" t="str">
        <f>IF(DataSheet!E57&lt;&gt;0,DataSheet!E57,"")</f>
        <v/>
      </c>
      <c r="D56" s="5" t="str">
        <f>IF(A56="","",IF(DataSheet!J57=0,"פריט ללא הבהרה",DataSheet!J57))</f>
        <v/>
      </c>
      <c r="E56" t="str">
        <f>IF(DataSheet!B57&lt;&gt;0,DataSheet!B57,"")</f>
        <v/>
      </c>
      <c r="F56" t="str">
        <f>IF(DataSheet!F57&lt;&gt;0,DataSheet!F57,"")</f>
        <v/>
      </c>
      <c r="H56" t="str">
        <f t="shared" si="0"/>
        <v/>
      </c>
    </row>
    <row r="57" spans="1:8" ht="46.5" customHeight="1" x14ac:dyDescent="0.2">
      <c r="A57" s="5" t="str">
        <f>IF(DataSheet!A58&lt;&gt;0,DataSheet!A58,"")</f>
        <v/>
      </c>
      <c r="B57" s="4" t="str">
        <f>IF(DataSheet!D58&lt;&gt;0,DataSheet!D58,"")</f>
        <v/>
      </c>
      <c r="C57" s="4" t="str">
        <f>IF(DataSheet!E58&lt;&gt;0,DataSheet!E58,"")</f>
        <v/>
      </c>
      <c r="D57" s="5" t="str">
        <f>IF(A57="","",IF(DataSheet!J58=0,"פריט ללא הבהרה",DataSheet!J58))</f>
        <v/>
      </c>
      <c r="E57" t="str">
        <f>IF(DataSheet!B58&lt;&gt;0,DataSheet!B58,"")</f>
        <v/>
      </c>
      <c r="F57" t="str">
        <f>IF(DataSheet!F58&lt;&gt;0,DataSheet!F58,"")</f>
        <v/>
      </c>
      <c r="H57" t="str">
        <f t="shared" si="0"/>
        <v/>
      </c>
    </row>
    <row r="58" spans="1:8" ht="46.5" customHeight="1" x14ac:dyDescent="0.2">
      <c r="A58" s="5" t="str">
        <f>IF(DataSheet!A59&lt;&gt;0,DataSheet!A59,"")</f>
        <v/>
      </c>
      <c r="B58" s="4" t="str">
        <f>IF(DataSheet!D59&lt;&gt;0,DataSheet!D59,"")</f>
        <v/>
      </c>
      <c r="C58" s="4" t="str">
        <f>IF(DataSheet!E59&lt;&gt;0,DataSheet!E59,"")</f>
        <v/>
      </c>
      <c r="D58" s="5" t="str">
        <f>IF(A58="","",IF(DataSheet!J59=0,"פריט ללא הבהרה",DataSheet!J59))</f>
        <v/>
      </c>
      <c r="E58" t="str">
        <f>IF(DataSheet!B59&lt;&gt;0,DataSheet!B59,"")</f>
        <v/>
      </c>
      <c r="F58" t="str">
        <f>IF(DataSheet!F59&lt;&gt;0,DataSheet!F59,"")</f>
        <v/>
      </c>
      <c r="H58" t="str">
        <f t="shared" si="0"/>
        <v/>
      </c>
    </row>
    <row r="59" spans="1:8" ht="46.5" customHeight="1" x14ac:dyDescent="0.2">
      <c r="A59" s="5" t="str">
        <f>IF(DataSheet!A60&lt;&gt;0,DataSheet!A60,"")</f>
        <v/>
      </c>
      <c r="B59" s="4" t="str">
        <f>IF(DataSheet!D60&lt;&gt;0,DataSheet!D60,"")</f>
        <v/>
      </c>
      <c r="C59" s="4" t="str">
        <f>IF(DataSheet!E60&lt;&gt;0,DataSheet!E60,"")</f>
        <v/>
      </c>
      <c r="D59" s="5" t="str">
        <f>IF(A59="","",IF(DataSheet!J60=0,"פריט ללא הבהרה",DataSheet!J60))</f>
        <v/>
      </c>
      <c r="E59" t="str">
        <f>IF(DataSheet!B60&lt;&gt;0,DataSheet!B60,"")</f>
        <v/>
      </c>
      <c r="F59" t="str">
        <f>IF(DataSheet!F60&lt;&gt;0,DataSheet!F60,"")</f>
        <v/>
      </c>
      <c r="H59" t="str">
        <f t="shared" si="0"/>
        <v/>
      </c>
    </row>
    <row r="60" spans="1:8" ht="46.5" customHeight="1" x14ac:dyDescent="0.2">
      <c r="A60" s="5" t="str">
        <f>IF(DataSheet!A61&lt;&gt;0,DataSheet!A61,"")</f>
        <v/>
      </c>
      <c r="B60" s="4" t="str">
        <f>IF(DataSheet!D61&lt;&gt;0,DataSheet!D61,"")</f>
        <v/>
      </c>
      <c r="C60" s="4" t="str">
        <f>IF(DataSheet!E61&lt;&gt;0,DataSheet!E61,"")</f>
        <v/>
      </c>
      <c r="D60" s="5" t="str">
        <f>IF(A60="","",IF(DataSheet!J61=0,"פריט ללא הבהרה",DataSheet!J61))</f>
        <v/>
      </c>
      <c r="E60" t="str">
        <f>IF(DataSheet!B61&lt;&gt;0,DataSheet!B61,"")</f>
        <v/>
      </c>
      <c r="F60" t="str">
        <f>IF(DataSheet!F61&lt;&gt;0,DataSheet!F61,"")</f>
        <v/>
      </c>
      <c r="H60" t="str">
        <f t="shared" si="0"/>
        <v/>
      </c>
    </row>
    <row r="61" spans="1:8" ht="46.5" customHeight="1" x14ac:dyDescent="0.2">
      <c r="A61" s="5" t="str">
        <f>IF(DataSheet!A62&lt;&gt;0,DataSheet!A62,"")</f>
        <v/>
      </c>
      <c r="B61" s="4" t="str">
        <f>IF(DataSheet!D62&lt;&gt;0,DataSheet!D62,"")</f>
        <v/>
      </c>
      <c r="C61" s="4" t="str">
        <f>IF(DataSheet!E62&lt;&gt;0,DataSheet!E62,"")</f>
        <v/>
      </c>
      <c r="D61" s="5" t="str">
        <f>IF(A61="","",IF(DataSheet!J62=0,"פריט ללא הבהרה",DataSheet!J62))</f>
        <v/>
      </c>
      <c r="E61" t="str">
        <f>IF(DataSheet!B62&lt;&gt;0,DataSheet!B62,"")</f>
        <v/>
      </c>
      <c r="F61" t="str">
        <f>IF(DataSheet!F62&lt;&gt;0,DataSheet!F62,"")</f>
        <v/>
      </c>
      <c r="H61" t="str">
        <f t="shared" si="0"/>
        <v/>
      </c>
    </row>
    <row r="62" spans="1:8" ht="46.5" customHeight="1" x14ac:dyDescent="0.2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2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2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2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2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2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2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2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2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2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2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2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2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2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2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2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2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2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2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2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2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2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2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2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2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2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2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2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2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2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2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2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2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2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2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2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2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2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2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2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2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2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2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2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2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2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2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2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2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2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2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2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2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2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2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2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2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2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2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2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2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2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2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2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2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2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2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2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2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2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2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2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2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2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2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2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2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2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2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2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2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2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2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2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2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2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2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2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2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2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2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2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2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2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2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2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2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2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2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2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2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2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2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2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2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2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2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2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2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2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2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2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2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2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2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2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2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2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2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2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2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2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2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2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2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2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2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2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2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2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2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2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2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2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2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2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2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2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2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2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2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2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2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2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2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2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2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2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2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2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2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2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2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2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2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2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2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2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2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2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2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2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2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2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2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2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2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2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2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2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2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2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2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2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2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2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2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2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2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2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2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2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2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2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2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2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2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2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2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2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2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2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2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2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2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2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2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2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2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2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2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2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2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2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2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2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2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2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2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2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2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2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2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2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2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2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2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2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2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2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2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2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2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2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2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2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2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2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2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2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2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2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2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2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2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2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2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2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2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2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2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2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2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2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2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2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2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2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2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2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2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2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2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2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2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2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2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2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2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2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2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2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2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2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2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2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2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2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2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2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2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2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2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2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2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2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2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2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2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2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2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2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2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2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2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2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2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2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2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2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2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2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2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2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2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2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2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2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2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2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2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2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2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2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2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2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2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2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2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2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2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2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2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2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2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2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2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2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2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2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2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2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2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2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2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2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2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2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2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2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2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2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2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2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2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2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2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2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2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2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2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2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2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2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2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2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2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2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2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2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2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2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2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2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2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2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2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2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2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2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2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2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2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2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2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2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2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2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2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2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2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2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2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2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2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2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2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2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2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2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2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2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2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2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2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2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2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2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2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2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2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2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2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2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2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2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2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2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2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2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2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2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2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2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2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2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2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2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2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2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2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2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2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2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2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2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2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2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2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2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2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2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2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2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2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2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2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2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2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2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2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2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2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2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2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2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2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2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2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2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2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2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2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2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2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2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2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2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2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2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2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2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2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2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2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2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2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2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2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2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2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2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2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2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2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2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2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2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2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2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2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2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2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2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2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2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2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2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2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2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2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2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2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2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2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2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2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2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2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2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2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2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2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2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2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2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2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2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2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2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2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2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2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2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2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2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2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2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2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2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2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2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2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2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2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2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2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2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2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2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2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2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2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2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2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2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2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2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2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2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2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2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2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2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2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2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2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2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2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2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2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2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2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2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2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2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2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2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2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2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2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2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2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2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2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2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2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2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2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2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2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2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2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2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2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2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2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2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2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2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2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2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2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2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2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2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2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2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2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2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2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2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2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2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2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2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2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2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2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2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2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2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2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2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2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2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2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2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2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2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2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2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2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2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2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2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2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2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2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2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2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2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2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2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2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2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2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2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2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2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2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2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2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2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2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2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2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2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2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2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2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2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2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2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2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2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2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2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2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2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2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2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2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2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2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2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2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2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2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2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2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2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2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2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2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2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2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2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2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2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2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2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2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2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2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2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2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2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2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2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2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2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2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2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2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2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2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2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2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2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2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2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2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2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2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2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2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2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2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2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2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2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2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2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2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2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2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2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2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2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2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2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2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2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2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2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2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2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2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2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2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2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2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2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2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2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2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2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2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2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2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2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2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2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2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2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2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2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2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2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2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2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2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2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2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2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2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2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2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2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2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2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2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2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2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2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2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2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2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2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2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2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2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2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2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2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2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2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2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2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2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2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2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2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2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2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2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2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2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2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2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2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2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2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2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2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2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2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2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2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2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2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2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2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2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2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2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2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2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2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2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2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2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2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2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2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2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2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2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2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2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2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2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2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2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2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2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2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2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2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2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2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2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2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2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2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2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2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2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2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2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2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2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2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2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2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2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2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2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2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2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2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2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2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2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2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2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2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2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2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2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2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2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2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2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2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2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2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2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2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2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2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2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2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2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2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2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2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2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2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2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2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2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2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2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2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2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2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2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2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2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2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2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2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2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2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2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2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2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2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2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2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2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2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2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2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2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2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2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2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2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2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2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2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2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2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2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2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2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2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2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2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2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2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2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2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2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2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2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2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2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2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2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2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2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2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2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2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2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2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2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2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2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2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2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2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2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2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2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2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2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2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2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2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2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2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2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2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2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2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2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2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2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2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2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2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2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2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2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2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2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2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2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2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2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2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2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2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2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2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2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2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2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2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2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2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2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2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2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2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2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2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2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22"/>
  <sheetViews>
    <sheetView rightToLeft="1" workbookViewId="0">
      <selection activeCell="B2" sqref="B2"/>
    </sheetView>
  </sheetViews>
  <sheetFormatPr defaultRowHeight="14.25" x14ac:dyDescent="0.2"/>
  <cols>
    <col min="1" max="1" width="5.5" bestFit="1" customWidth="1"/>
    <col min="2" max="2" width="12.75" bestFit="1" customWidth="1"/>
    <col min="3" max="3" width="9.875" bestFit="1" customWidth="1"/>
    <col min="4" max="4" width="9.625" bestFit="1" customWidth="1"/>
    <col min="5" max="5" width="15" bestFit="1" customWidth="1"/>
    <col min="6" max="6" width="10.875" bestFit="1" customWidth="1"/>
    <col min="7" max="7" width="13.875" bestFit="1" customWidth="1"/>
    <col min="8" max="8" width="16.37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75" bestFit="1" customWidth="1"/>
    <col min="15" max="15" width="9.875" bestFit="1" customWidth="1"/>
    <col min="16" max="16" width="10.125" bestFit="1" customWidth="1"/>
    <col min="17" max="17" width="13.125" bestFit="1" customWidth="1"/>
    <col min="18" max="18" width="9.875" bestFit="1" customWidth="1"/>
    <col min="19" max="19" width="15.75" bestFit="1" customWidth="1"/>
    <col min="20" max="20" width="10.125" bestFit="1" customWidth="1"/>
    <col min="21" max="21" width="17.25" bestFit="1" customWidth="1"/>
    <col min="22" max="22" width="18.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75" bestFit="1" customWidth="1"/>
    <col min="28" max="28" width="11.5" bestFit="1" customWidth="1"/>
    <col min="29" max="29" width="12" bestFit="1" customWidth="1"/>
    <col min="31" max="31" width="9.875" bestFit="1" customWidth="1"/>
    <col min="32" max="32" width="8.875" bestFit="1" customWidth="1"/>
    <col min="33" max="33" width="10.75" bestFit="1" customWidth="1"/>
    <col min="34" max="34" width="12.75" bestFit="1" customWidth="1"/>
    <col min="35" max="35" width="14.125" bestFit="1" customWidth="1"/>
    <col min="36" max="36" width="15.25" bestFit="1" customWidth="1"/>
    <col min="37" max="37" width="9.875" bestFit="1" customWidth="1"/>
    <col min="38" max="38" width="9.5" bestFit="1" customWidth="1"/>
    <col min="39" max="39" width="9.625" bestFit="1" customWidth="1"/>
    <col min="40" max="40" width="14.625" bestFit="1" customWidth="1"/>
    <col min="41" max="41" width="13.875" bestFit="1" customWidth="1"/>
    <col min="43" max="43" width="12.375" bestFit="1" customWidth="1"/>
    <col min="44" max="44" width="7.25" bestFit="1" customWidth="1"/>
    <col min="45" max="45" width="10.375" bestFit="1" customWidth="1"/>
    <col min="46" max="46" width="18" bestFit="1" customWidth="1"/>
    <col min="47" max="47" width="14.875" bestFit="1" customWidth="1"/>
    <col min="48" max="48" width="12.125" bestFit="1" customWidth="1"/>
    <col min="49" max="49" width="7.625" bestFit="1" customWidth="1"/>
    <col min="50" max="50" width="11.875" bestFit="1" customWidth="1"/>
    <col min="51" max="51" width="9.875" bestFit="1" customWidth="1"/>
    <col min="52" max="52" width="13.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75" bestFit="1" customWidth="1"/>
    <col min="59" max="59" width="16.75" bestFit="1" customWidth="1"/>
    <col min="60" max="60" width="11.625" bestFit="1" customWidth="1"/>
    <col min="61" max="61" width="17.5" bestFit="1" customWidth="1"/>
    <col min="62" max="62" width="15.5" bestFit="1" customWidth="1"/>
    <col min="63" max="63" width="16.125" bestFit="1" customWidth="1"/>
    <col min="64" max="64" width="15.625" bestFit="1" customWidth="1"/>
    <col min="65" max="65" width="16.875" bestFit="1" customWidth="1"/>
    <col min="66" max="66" width="16.5" bestFit="1" customWidth="1"/>
    <col min="67" max="67" width="15.125" bestFit="1" customWidth="1"/>
    <col min="68" max="68" width="12" bestFit="1" customWidth="1"/>
    <col min="69" max="69" width="9.125" bestFit="1" customWidth="1"/>
    <col min="70" max="70" width="12" bestFit="1" customWidth="1"/>
    <col min="71" max="71" width="13.625" bestFit="1" customWidth="1"/>
    <col min="72" max="72" width="15.75" bestFit="1" customWidth="1"/>
    <col min="73" max="73" width="9.25" bestFit="1" customWidth="1"/>
    <col min="74" max="74" width="12.125" bestFit="1" customWidth="1"/>
    <col min="75" max="75" width="9.875" bestFit="1" customWidth="1"/>
    <col min="76" max="76" width="11.5" bestFit="1" customWidth="1"/>
    <col min="77" max="77" width="8.375" bestFit="1" customWidth="1"/>
    <col min="79" max="79" width="10.625" bestFit="1" customWidth="1"/>
    <col min="80" max="80" width="11.75" bestFit="1" customWidth="1"/>
    <col min="81" max="81" width="11.375" bestFit="1" customWidth="1"/>
    <col min="82" max="82" width="7.125" bestFit="1" customWidth="1"/>
    <col min="83" max="83" width="6.875" bestFit="1" customWidth="1"/>
    <col min="84" max="84" width="13.125" bestFit="1" customWidth="1"/>
    <col min="85" max="85" width="16.37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75" bestFit="1" customWidth="1"/>
  </cols>
  <sheetData>
    <row r="1" spans="1:107" x14ac:dyDescent="0.2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2">
      <c r="A2" s="1" t="s">
        <v>176</v>
      </c>
      <c r="B2" t="s">
        <v>177</v>
      </c>
      <c r="C2" s="11">
        <v>38</v>
      </c>
      <c r="D2" t="s">
        <v>178</v>
      </c>
      <c r="I2" t="s">
        <v>179</v>
      </c>
      <c r="J2" t="s">
        <v>180</v>
      </c>
      <c r="M2" t="s">
        <v>181</v>
      </c>
      <c r="S2" t="s">
        <v>182</v>
      </c>
      <c r="T2" t="s">
        <v>183</v>
      </c>
      <c r="U2" t="s">
        <v>184</v>
      </c>
      <c r="V2" t="s">
        <v>185</v>
      </c>
      <c r="Y2" t="s">
        <v>186</v>
      </c>
      <c r="Z2" t="s">
        <v>187</v>
      </c>
      <c r="AB2" t="s">
        <v>188</v>
      </c>
      <c r="AC2" t="s">
        <v>189</v>
      </c>
      <c r="AD2" s="11">
        <v>1166850</v>
      </c>
      <c r="AE2" t="s">
        <v>190</v>
      </c>
      <c r="AF2" t="s">
        <v>191</v>
      </c>
      <c r="AG2" t="s">
        <v>192</v>
      </c>
      <c r="AH2" t="s">
        <v>193</v>
      </c>
      <c r="AL2" t="s">
        <v>180</v>
      </c>
      <c r="AM2" s="2">
        <v>46212.484722222202</v>
      </c>
      <c r="AN2" t="s">
        <v>194</v>
      </c>
      <c r="AQ2" s="11">
        <v>2</v>
      </c>
      <c r="AR2" t="s">
        <v>195</v>
      </c>
      <c r="AS2" s="11">
        <v>9</v>
      </c>
      <c r="AT2" t="s">
        <v>196</v>
      </c>
      <c r="BE2" t="s">
        <v>197</v>
      </c>
      <c r="BG2" t="s">
        <v>198</v>
      </c>
      <c r="BI2" t="s">
        <v>199</v>
      </c>
      <c r="BK2" t="s">
        <v>200</v>
      </c>
      <c r="BL2" t="s">
        <v>201</v>
      </c>
      <c r="BQ2" t="s">
        <v>202</v>
      </c>
      <c r="BS2" t="s">
        <v>203</v>
      </c>
      <c r="BV2" t="s">
        <v>204</v>
      </c>
      <c r="CA2" s="11">
        <v>3</v>
      </c>
      <c r="CB2" t="s">
        <v>205</v>
      </c>
      <c r="CD2" t="s">
        <v>182</v>
      </c>
      <c r="CG2" s="11">
        <v>0</v>
      </c>
      <c r="CH2" t="s">
        <v>206</v>
      </c>
      <c r="CJ2" t="s">
        <v>181</v>
      </c>
      <c r="CM2" t="s">
        <v>181</v>
      </c>
      <c r="CN2" s="11">
        <v>0</v>
      </c>
      <c r="CO2" s="11">
        <v>1376883</v>
      </c>
      <c r="CP2" s="11">
        <v>1376883</v>
      </c>
      <c r="CQ2" t="s">
        <v>181</v>
      </c>
      <c r="CV2" t="s">
        <v>207</v>
      </c>
      <c r="DC2" t="s">
        <v>181</v>
      </c>
    </row>
    <row r="3" spans="1:107" x14ac:dyDescent="0.2">
      <c r="A3" s="1" t="s">
        <v>88</v>
      </c>
      <c r="B3" t="s">
        <v>89</v>
      </c>
      <c r="C3" t="s">
        <v>90</v>
      </c>
      <c r="D3" t="s">
        <v>91</v>
      </c>
      <c r="E3" t="s">
        <v>208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209</v>
      </c>
      <c r="BT3" t="s">
        <v>210</v>
      </c>
      <c r="BU3" t="s">
        <v>211</v>
      </c>
      <c r="BV3" t="s">
        <v>212</v>
      </c>
      <c r="BW3" t="s">
        <v>213</v>
      </c>
      <c r="BX3" t="s">
        <v>214</v>
      </c>
      <c r="BY3" t="s">
        <v>215</v>
      </c>
      <c r="BZ3" t="s">
        <v>216</v>
      </c>
      <c r="CA3" t="s">
        <v>217</v>
      </c>
      <c r="CB3" t="s">
        <v>218</v>
      </c>
    </row>
    <row r="4" spans="1:107" x14ac:dyDescent="0.2">
      <c r="A4" s="1" t="s">
        <v>219</v>
      </c>
      <c r="C4" t="s">
        <v>206</v>
      </c>
      <c r="D4" t="s">
        <v>220</v>
      </c>
      <c r="E4" t="s">
        <v>201</v>
      </c>
      <c r="F4" t="s">
        <v>221</v>
      </c>
      <c r="G4" t="s">
        <v>222</v>
      </c>
      <c r="J4" t="s">
        <v>189</v>
      </c>
      <c r="K4" t="s">
        <v>192</v>
      </c>
      <c r="L4" s="1">
        <v>46155</v>
      </c>
      <c r="M4" t="s">
        <v>223</v>
      </c>
      <c r="N4" t="s">
        <v>224</v>
      </c>
      <c r="O4" t="s">
        <v>197</v>
      </c>
      <c r="P4" t="s">
        <v>225</v>
      </c>
      <c r="Q4" t="s">
        <v>226</v>
      </c>
      <c r="R4" t="s">
        <v>227</v>
      </c>
      <c r="V4" t="s">
        <v>228</v>
      </c>
      <c r="W4" t="s">
        <v>229</v>
      </c>
      <c r="X4" t="s">
        <v>198</v>
      </c>
      <c r="Y4" t="s">
        <v>230</v>
      </c>
      <c r="Z4" t="s">
        <v>231</v>
      </c>
      <c r="AD4" s="11">
        <v>0</v>
      </c>
      <c r="AF4" t="s">
        <v>232</v>
      </c>
      <c r="AI4" s="1">
        <v>0</v>
      </c>
      <c r="AK4" s="1">
        <v>46155</v>
      </c>
      <c r="AL4" s="1">
        <v>46155</v>
      </c>
      <c r="AM4" s="1">
        <v>46155</v>
      </c>
      <c r="AQ4" s="11">
        <v>0</v>
      </c>
      <c r="AR4" s="11">
        <v>36308</v>
      </c>
      <c r="AS4" s="11">
        <v>1166850</v>
      </c>
      <c r="AU4" t="s">
        <v>222</v>
      </c>
      <c r="AV4" t="s">
        <v>192</v>
      </c>
      <c r="AW4" t="s">
        <v>181</v>
      </c>
      <c r="AX4" t="s">
        <v>233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181</v>
      </c>
      <c r="BU4" s="11">
        <v>0</v>
      </c>
      <c r="BX4" t="s">
        <v>234</v>
      </c>
      <c r="BY4" t="s">
        <v>235</v>
      </c>
      <c r="BZ4" t="s">
        <v>236</v>
      </c>
      <c r="CA4" s="11">
        <v>0</v>
      </c>
      <c r="CB4" t="s">
        <v>237</v>
      </c>
    </row>
    <row r="5" spans="1:107" x14ac:dyDescent="0.2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2">
      <c r="A6" s="1" t="s">
        <v>238</v>
      </c>
      <c r="B6" s="11">
        <v>200</v>
      </c>
      <c r="C6" s="11">
        <v>1200</v>
      </c>
      <c r="D6" t="s">
        <v>239</v>
      </c>
      <c r="E6" t="s">
        <v>239</v>
      </c>
      <c r="F6" t="s">
        <v>240</v>
      </c>
      <c r="G6" s="11">
        <v>240000</v>
      </c>
      <c r="H6" t="s">
        <v>192</v>
      </c>
      <c r="I6" s="11">
        <v>200</v>
      </c>
    </row>
    <row r="7" spans="1:107" x14ac:dyDescent="0.2">
      <c r="A7" s="1" t="s">
        <v>241</v>
      </c>
      <c r="B7" s="11">
        <v>1</v>
      </c>
      <c r="C7" s="11">
        <v>50000</v>
      </c>
      <c r="D7" t="s">
        <v>242</v>
      </c>
      <c r="E7" t="s">
        <v>243</v>
      </c>
      <c r="F7" t="s">
        <v>244</v>
      </c>
      <c r="G7" s="11">
        <v>50000</v>
      </c>
      <c r="H7" t="s">
        <v>192</v>
      </c>
      <c r="I7" s="11">
        <v>1</v>
      </c>
    </row>
    <row r="8" spans="1:107" x14ac:dyDescent="0.2">
      <c r="A8" s="1" t="s">
        <v>245</v>
      </c>
      <c r="B8" s="11">
        <v>50</v>
      </c>
      <c r="C8" s="11">
        <v>3800</v>
      </c>
      <c r="D8" t="s">
        <v>246</v>
      </c>
      <c r="E8" t="s">
        <v>246</v>
      </c>
      <c r="F8" t="s">
        <v>240</v>
      </c>
      <c r="G8" s="11">
        <v>190000</v>
      </c>
      <c r="H8" t="s">
        <v>192</v>
      </c>
      <c r="I8" s="11">
        <v>50</v>
      </c>
    </row>
    <row r="9" spans="1:107" x14ac:dyDescent="0.2">
      <c r="A9" s="1" t="s">
        <v>247</v>
      </c>
      <c r="B9" s="11">
        <v>500</v>
      </c>
      <c r="C9" s="11">
        <v>500</v>
      </c>
      <c r="D9" t="s">
        <v>248</v>
      </c>
      <c r="E9" t="s">
        <v>249</v>
      </c>
      <c r="F9" t="s">
        <v>240</v>
      </c>
      <c r="G9" s="11">
        <v>250000</v>
      </c>
      <c r="H9" t="s">
        <v>192</v>
      </c>
      <c r="I9" s="11">
        <v>500</v>
      </c>
      <c r="J9" t="s">
        <v>250</v>
      </c>
    </row>
    <row r="10" spans="1:107" x14ac:dyDescent="0.2">
      <c r="A10" s="1" t="s">
        <v>251</v>
      </c>
      <c r="B10" s="11">
        <v>1</v>
      </c>
      <c r="C10" s="11">
        <v>5000</v>
      </c>
      <c r="D10" t="s">
        <v>252</v>
      </c>
      <c r="E10" t="s">
        <v>252</v>
      </c>
      <c r="F10" t="s">
        <v>244</v>
      </c>
      <c r="G10" s="11">
        <v>5000</v>
      </c>
      <c r="H10" t="s">
        <v>192</v>
      </c>
      <c r="I10" s="11">
        <v>1</v>
      </c>
    </row>
    <row r="11" spans="1:107" x14ac:dyDescent="0.2">
      <c r="A11" s="1" t="s">
        <v>253</v>
      </c>
      <c r="B11" s="11">
        <v>180</v>
      </c>
      <c r="C11" s="11">
        <v>500</v>
      </c>
      <c r="D11" t="s">
        <v>254</v>
      </c>
      <c r="E11" t="s">
        <v>254</v>
      </c>
      <c r="F11" t="s">
        <v>240</v>
      </c>
      <c r="G11" s="11">
        <v>90000</v>
      </c>
      <c r="H11" t="s">
        <v>192</v>
      </c>
      <c r="I11" s="11">
        <v>180</v>
      </c>
    </row>
    <row r="12" spans="1:107" x14ac:dyDescent="0.2">
      <c r="A12" s="1" t="s">
        <v>255</v>
      </c>
      <c r="B12" s="11">
        <v>20</v>
      </c>
      <c r="C12" s="11">
        <v>1500</v>
      </c>
      <c r="D12" t="s">
        <v>256</v>
      </c>
      <c r="E12" t="s">
        <v>256</v>
      </c>
      <c r="F12" t="s">
        <v>93</v>
      </c>
      <c r="G12" s="11">
        <v>30000</v>
      </c>
      <c r="H12" t="s">
        <v>192</v>
      </c>
      <c r="I12" s="11">
        <v>20</v>
      </c>
    </row>
    <row r="13" spans="1:107" x14ac:dyDescent="0.2">
      <c r="A13" s="1" t="s">
        <v>257</v>
      </c>
      <c r="B13" s="11">
        <v>2000</v>
      </c>
      <c r="C13" s="11">
        <v>10</v>
      </c>
      <c r="D13" t="s">
        <v>258</v>
      </c>
      <c r="E13" t="s">
        <v>259</v>
      </c>
      <c r="F13" t="s">
        <v>260</v>
      </c>
      <c r="G13" s="11">
        <v>20000</v>
      </c>
      <c r="H13" t="s">
        <v>192</v>
      </c>
      <c r="I13" s="11">
        <v>2000</v>
      </c>
      <c r="J13" t="s">
        <v>261</v>
      </c>
    </row>
    <row r="14" spans="1:107" x14ac:dyDescent="0.2">
      <c r="A14" s="1" t="s">
        <v>262</v>
      </c>
      <c r="B14" s="11">
        <v>2</v>
      </c>
      <c r="C14" s="11">
        <v>22000</v>
      </c>
      <c r="D14" t="s">
        <v>263</v>
      </c>
      <c r="E14" t="s">
        <v>264</v>
      </c>
      <c r="F14" t="s">
        <v>244</v>
      </c>
      <c r="G14" s="11">
        <v>44000</v>
      </c>
      <c r="H14" t="s">
        <v>192</v>
      </c>
      <c r="I14" s="11">
        <v>2</v>
      </c>
    </row>
    <row r="15" spans="1:107" x14ac:dyDescent="0.2">
      <c r="A15" s="1" t="s">
        <v>265</v>
      </c>
      <c r="B15" s="11">
        <v>250</v>
      </c>
      <c r="C15" s="11">
        <v>220</v>
      </c>
      <c r="D15" t="s">
        <v>266</v>
      </c>
      <c r="E15" t="s">
        <v>267</v>
      </c>
      <c r="F15" t="s">
        <v>268</v>
      </c>
      <c r="G15" s="11">
        <v>55000</v>
      </c>
      <c r="H15" t="s">
        <v>192</v>
      </c>
      <c r="I15" s="11">
        <v>250</v>
      </c>
      <c r="J15" t="s">
        <v>269</v>
      </c>
    </row>
    <row r="16" spans="1:107" x14ac:dyDescent="0.2">
      <c r="A16" s="1" t="s">
        <v>270</v>
      </c>
      <c r="B16" s="11">
        <v>30</v>
      </c>
      <c r="C16" s="11">
        <v>3800</v>
      </c>
      <c r="D16" t="s">
        <v>271</v>
      </c>
      <c r="E16" t="s">
        <v>271</v>
      </c>
      <c r="F16" t="s">
        <v>268</v>
      </c>
      <c r="G16" s="11">
        <v>114000</v>
      </c>
      <c r="H16" t="s">
        <v>192</v>
      </c>
      <c r="I16" s="11">
        <v>30</v>
      </c>
    </row>
    <row r="17" spans="1:10" x14ac:dyDescent="0.2">
      <c r="A17" s="1" t="s">
        <v>272</v>
      </c>
      <c r="B17" s="11">
        <v>500</v>
      </c>
      <c r="C17" s="11">
        <v>30</v>
      </c>
      <c r="D17" t="s">
        <v>273</v>
      </c>
      <c r="E17" t="s">
        <v>274</v>
      </c>
      <c r="F17" t="s">
        <v>240</v>
      </c>
      <c r="G17" s="11">
        <v>15000</v>
      </c>
      <c r="H17" t="s">
        <v>192</v>
      </c>
      <c r="I17" s="11">
        <v>500</v>
      </c>
      <c r="J17" t="s">
        <v>275</v>
      </c>
    </row>
    <row r="18" spans="1:10" x14ac:dyDescent="0.2">
      <c r="A18" s="1" t="s">
        <v>276</v>
      </c>
      <c r="B18" s="11">
        <v>40</v>
      </c>
      <c r="C18" s="11">
        <v>60</v>
      </c>
      <c r="D18" t="s">
        <v>277</v>
      </c>
      <c r="E18" t="s">
        <v>277</v>
      </c>
      <c r="F18" t="s">
        <v>268</v>
      </c>
      <c r="G18" s="11">
        <v>2400</v>
      </c>
      <c r="H18" t="s">
        <v>192</v>
      </c>
      <c r="I18" s="11">
        <v>40</v>
      </c>
    </row>
    <row r="19" spans="1:10" x14ac:dyDescent="0.2">
      <c r="A19" s="1" t="s">
        <v>278</v>
      </c>
      <c r="B19" s="11">
        <v>100</v>
      </c>
      <c r="C19" s="11">
        <v>250</v>
      </c>
      <c r="D19" t="s">
        <v>279</v>
      </c>
      <c r="E19" t="s">
        <v>280</v>
      </c>
      <c r="F19" t="s">
        <v>281</v>
      </c>
      <c r="G19" s="11">
        <v>25000</v>
      </c>
      <c r="H19" t="s">
        <v>192</v>
      </c>
      <c r="I19" s="11">
        <v>100</v>
      </c>
      <c r="J19" t="s">
        <v>282</v>
      </c>
    </row>
    <row r="20" spans="1:10" x14ac:dyDescent="0.2">
      <c r="A20" s="1" t="s">
        <v>283</v>
      </c>
      <c r="B20" s="11">
        <v>80</v>
      </c>
      <c r="C20" s="11">
        <v>240</v>
      </c>
      <c r="D20" t="s">
        <v>284</v>
      </c>
      <c r="E20" t="s">
        <v>285</v>
      </c>
      <c r="F20" t="s">
        <v>281</v>
      </c>
      <c r="G20" s="11">
        <v>19200</v>
      </c>
      <c r="H20" t="s">
        <v>192</v>
      </c>
      <c r="I20" s="11">
        <v>80</v>
      </c>
      <c r="J20" t="s">
        <v>286</v>
      </c>
    </row>
    <row r="21" spans="1:10" x14ac:dyDescent="0.2">
      <c r="A21" s="1" t="s">
        <v>287</v>
      </c>
      <c r="B21" s="11">
        <v>10</v>
      </c>
      <c r="C21" s="11">
        <v>1000</v>
      </c>
      <c r="D21" t="s">
        <v>288</v>
      </c>
      <c r="E21" t="s">
        <v>289</v>
      </c>
      <c r="F21" t="s">
        <v>290</v>
      </c>
      <c r="G21" s="11">
        <v>10000</v>
      </c>
      <c r="H21" t="s">
        <v>192</v>
      </c>
      <c r="I21" s="11">
        <v>10</v>
      </c>
      <c r="J21" t="s">
        <v>291</v>
      </c>
    </row>
    <row r="22" spans="1:10" x14ac:dyDescent="0.2">
      <c r="A22" s="1" t="s">
        <v>292</v>
      </c>
      <c r="B22" s="11">
        <v>50</v>
      </c>
      <c r="C22" s="11">
        <v>145</v>
      </c>
      <c r="D22" t="s">
        <v>293</v>
      </c>
      <c r="E22" t="s">
        <v>294</v>
      </c>
      <c r="F22" t="s">
        <v>281</v>
      </c>
      <c r="G22" s="11">
        <v>7250</v>
      </c>
      <c r="H22" t="s">
        <v>192</v>
      </c>
      <c r="I22" s="11">
        <v>50</v>
      </c>
      <c r="J22" t="s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2026-07-13T04:36:53Z</dcterms:modified>
</cp:coreProperties>
</file>